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385" yWindow="-15" windowWidth="14430" windowHeight="12840"/>
  </bookViews>
  <sheets>
    <sheet name="Sheet1" sheetId="1" r:id="rId1"/>
    <sheet name="Sheet2" sheetId="2" r:id="rId2"/>
    <sheet name="Sheet3" sheetId="3" r:id="rId3"/>
  </sheets>
  <definedNames>
    <definedName name="_xlnm._FilterDatabase" localSheetId="0" hidden="1">Sheet1!$A$1:$AB$73</definedName>
  </definedNames>
  <calcPr calcId="145621"/>
</workbook>
</file>

<file path=xl/calcChain.xml><?xml version="1.0" encoding="utf-8"?>
<calcChain xmlns="http://schemas.openxmlformats.org/spreadsheetml/2006/main">
  <c r="AP2" i="1" l="1"/>
  <c r="AP3" i="1" s="1"/>
  <c r="AP4" i="1" l="1"/>
  <c r="AP5" i="1" s="1"/>
  <c r="AP6" i="1" s="1"/>
  <c r="AP7" i="1" s="1"/>
  <c r="AP8" i="1" s="1"/>
  <c r="AP9" i="1" s="1"/>
  <c r="AP10" i="1" s="1"/>
  <c r="AP11" i="1" s="1"/>
  <c r="AP12" i="1" s="1"/>
  <c r="AP13" i="1" s="1"/>
  <c r="AP14" i="1" s="1"/>
  <c r="AP15" i="1" s="1"/>
  <c r="AP16" i="1" s="1"/>
  <c r="AP17" i="1" s="1"/>
  <c r="AP18" i="1" s="1"/>
  <c r="AP19" i="1" s="1"/>
  <c r="AP20" i="1" s="1"/>
  <c r="AP21" i="1" s="1"/>
  <c r="AP22" i="1" s="1"/>
  <c r="AP23" i="1" s="1"/>
  <c r="AP24" i="1" s="1"/>
  <c r="AP25" i="1" s="1"/>
  <c r="AP26" i="1" s="1"/>
  <c r="AP27" i="1" s="1"/>
  <c r="AP28" i="1" s="1"/>
  <c r="AP29" i="1" s="1"/>
  <c r="AP30" i="1" s="1"/>
  <c r="AP31" i="1" s="1"/>
  <c r="AP32" i="1" s="1"/>
  <c r="AP33" i="1" s="1"/>
  <c r="AP34" i="1" s="1"/>
  <c r="AP35" i="1" s="1"/>
  <c r="AP36" i="1" s="1"/>
  <c r="AP37" i="1" s="1"/>
  <c r="AP38" i="1" s="1"/>
  <c r="AP39" i="1" s="1"/>
  <c r="AP40" i="1" s="1"/>
  <c r="AP41" i="1" s="1"/>
  <c r="AP42" i="1" s="1"/>
  <c r="AP43" i="1" s="1"/>
  <c r="AP44" i="1" s="1"/>
  <c r="AP45" i="1" s="1"/>
  <c r="AP46" i="1" s="1"/>
  <c r="AP47" i="1" s="1"/>
  <c r="AP48" i="1" s="1"/>
  <c r="AP49" i="1" s="1"/>
  <c r="AP50" i="1" s="1"/>
  <c r="AP51" i="1" s="1"/>
  <c r="AP52" i="1" s="1"/>
  <c r="AP53" i="1" s="1"/>
  <c r="AP54" i="1" s="1"/>
  <c r="AP55" i="1" s="1"/>
  <c r="AP56" i="1" s="1"/>
  <c r="AP57" i="1" s="1"/>
  <c r="AP58" i="1" s="1"/>
  <c r="AP59" i="1" s="1"/>
  <c r="AP60" i="1" s="1"/>
  <c r="AP61" i="1" s="1"/>
  <c r="AP62" i="1" s="1"/>
  <c r="AP63" i="1" s="1"/>
  <c r="AP64" i="1" s="1"/>
  <c r="AP65" i="1" s="1"/>
  <c r="AP66" i="1" s="1"/>
  <c r="AP67" i="1" s="1"/>
  <c r="AP68" i="1" s="1"/>
  <c r="AP69" i="1" s="1"/>
  <c r="AP70" i="1" s="1"/>
  <c r="AP71" i="1" s="1"/>
  <c r="AP72" i="1" s="1"/>
  <c r="AP73" i="1" s="1"/>
</calcChain>
</file>

<file path=xl/sharedStrings.xml><?xml version="1.0" encoding="utf-8"?>
<sst xmlns="http://schemas.openxmlformats.org/spreadsheetml/2006/main" count="86" uniqueCount="86">
  <si>
    <t xml:space="preserve">SG - Basis </t>
  </si>
  <si>
    <t>Subgroup #</t>
  </si>
  <si>
    <t>rwp min</t>
  </si>
  <si>
    <t>a</t>
  </si>
  <si>
    <t>b</t>
  </si>
  <si>
    <t>c</t>
  </si>
  <si>
    <t>al</t>
  </si>
  <si>
    <t>be</t>
  </si>
  <si>
    <t>ga</t>
  </si>
  <si>
    <t>vol</t>
  </si>
  <si>
    <t>OPDs</t>
  </si>
  <si>
    <t>Maximal Subgroups</t>
  </si>
  <si>
    <t>Rank</t>
  </si>
  <si>
    <t>#prms</t>
  </si>
  <si>
    <t>Pm-3m_basis={(0|-1|0)|(-1|0|0)|(0|0|-1)}_origin=(0|0|0)_s=1_i=1</t>
  </si>
  <si>
    <t>P432_basis={(0|-1|0)|(-1|0|0)|(0|0|-1)}_origin=(0|0|0)_s=1_i=2</t>
  </si>
  <si>
    <t>P4/mmm_basis={(1|0|0)|(0|1|0)|(0|0|1)}_origin=(0|0|0)_s=1_i=3</t>
  </si>
  <si>
    <t>P4mm_basis={(1|0|0)|(0|1|0)|(0|0|1)}_origin=(0|0|0)_s=1_i=6</t>
  </si>
  <si>
    <t>P4/m_basis={(1|0|0)|(0|1|0)|(0|0|1)}_origin=(0|0|0)_s=1_i=6</t>
  </si>
  <si>
    <t>P422_basis={(1|0|0)|(0|1|0)|(0|0|1)}_origin=(0|0|0)_s=1_i=6</t>
  </si>
  <si>
    <t>P4_basis={(1|0|0)|(0|1|0)|(0|0|1)}_origin=(0|0|0)_s=1_i=12</t>
  </si>
  <si>
    <t>P4/mmm_basis={(1|-1|0)|(1|1|0)|(0|0|1)}_origin=(0|0|0)_s=2_i=6</t>
  </si>
  <si>
    <t>P4/mbm_basis={(1|-1|0)|(1|1|0)|(0|0|1)}_origin=(0|0|0)_s=2_i=6</t>
  </si>
  <si>
    <t>P4/nbm_basis={(1|-1|0)|(1|1|0)|(0|0|1)}_origin=(-3/2|0|0)_s=2_i=6</t>
  </si>
  <si>
    <t>P4/nmm_basis={(1|-1|0)|(1|1|0)|(0|0|1)}_origin=(-1/2|0|0)_s=2_i=6</t>
  </si>
  <si>
    <t>P4mm_basis={(1|-1|0)|(1|1|0)|(0|0|1)}_origin=(0|0|0)_s=2_i=12</t>
  </si>
  <si>
    <t>P4bm_basis={(1|-1|0)|(1|1|0)|(0|0|1)}_origin=(0|0|0)_s=2_i=12</t>
  </si>
  <si>
    <t>P4/m_basis={(1|-1|0)|(1|1|0)|(0|0|1)}_origin=(0|0|0)_s=2_i=12</t>
  </si>
  <si>
    <t>P4/n_basis={(1|-1|0)|(1|1|0)|(0|0|1)}_origin=(-1/2|0|0)_s=2_i=12</t>
  </si>
  <si>
    <t>P422_basis={(1|-1|0)|(1|1|0)|(0|0|1)}_origin=(0|0|0)_s=2_i=12</t>
  </si>
  <si>
    <t>P42_basis={(1|-1|0)|(1|1|0)|(0|0|1)}_origin=(1/2|-1/2|0)_s=2_i=12</t>
  </si>
  <si>
    <t>P4_basis={(1|-1|0)|(1|1|0)|(0|0|1)}_origin=(0|0|0)_s=2_i=24</t>
  </si>
  <si>
    <t>P4/mmm_basis={(-1|0|0)|(0|-1|0)|(0|0|2)}_origin=(0|0|0)_s=2_i=6</t>
  </si>
  <si>
    <t>P4/mcc_basis={(-1|0|0)|(0|-1|0)|(0|0|2)}_origin=(0|0|0)_s=2_i=6</t>
  </si>
  <si>
    <t>P4/mcc_basis={(-1|0|0)|(0|-1|0)|(0|0|2)}_origin=(0|0|1/2)_s=2_i=6</t>
  </si>
  <si>
    <t>P4/mmm_basis={(-1|0|0)|(0|-1|0)|(0|0|2)}_origin=(0|0|1/2)_s=2_i=6</t>
  </si>
  <si>
    <t>P4mm_basis={(-1|0|0)|(0|-1|0)|(0|0|2)}_origin=(0|0|0)_s=2_i=12</t>
  </si>
  <si>
    <t>P4cc_basis={(-1|0|0)|(0|-1|0)|(0|0|2)}_origin=(0|0|0)_s=2_i=12</t>
  </si>
  <si>
    <t>P4/m_basis={(-1|0|0)|(0|-1|0)|(0|0|2)}_origin=(0|0|0)_s=2_i=12</t>
  </si>
  <si>
    <t>P4/m_basis={(-1|0|0)|(0|-1|0)|(0|0|2)}_origin=(0|0|1/2)_s=2_i=12</t>
  </si>
  <si>
    <t>P422_basis={(-1|0|0)|(0|-1|0)|(0|0|2)}_origin=(0|0|0)_s=2_i=12</t>
  </si>
  <si>
    <t>P422_basis={(-1|0|0)|(0|-1|0)|(0|0|2)}_origin=(0|0|1/2)_s=2_i=12</t>
  </si>
  <si>
    <t>P4_basis={(-1|0|0)|(0|-1|0)|(0|0|2)}_origin=(0|0|0)_s=2_i=24</t>
  </si>
  <si>
    <t>Fm-3m_basis={(0|-2|0)|(-2|0|0)|(0|0|-2)}_origin=(0|0|0)_s=2_i=2</t>
  </si>
  <si>
    <t>Fm-3c_basis={(0|-2|0)|(-2|0|0)|(0|0|-2)}_origin=(-1/2|-1/2|-1/2)_s=2_i=2</t>
  </si>
  <si>
    <t>F432_basis={(0|-2|0)|(-2|0|0)|(0|0|-2)}_origin=(0|0|0)_s=2_i=4</t>
  </si>
  <si>
    <t>I4/mmm_basis={(-1|1|0)|(-1|-1|0)|(0|0|2)}_origin=(0|0|0)_s=2_i=6</t>
  </si>
  <si>
    <t>I4/mcm_basis={(-1|1|0)|(-1|-1|0)|(0|0|2)}_origin=(0|0|0)_s=2_i=6</t>
  </si>
  <si>
    <t>I4/mcm_basis={(-1|1|0)|(-1|-1|0)|(0|0|2)}_origin=(0|0|1/2)_s=2_i=6</t>
  </si>
  <si>
    <t>I4/mmm_basis={(-1|1|0)|(-1|-1|0)|(0|0|2)}_origin=(0|0|1/2)_s=2_i=6</t>
  </si>
  <si>
    <t>I4mm_basis={(-1|1|0)|(-1|-1|0)|(0|0|2)}_origin=(0|0|0)_s=2_i=12</t>
  </si>
  <si>
    <t>I4cm_basis={(-1|1|0)|(-1|-1|0)|(0|0|2)}_origin=(0|0|0)_s=2_i=12</t>
  </si>
  <si>
    <t>I4/m_basis={(1|1|0)|(-1|1|0)|(0|0|2)}_origin=(0|0|0)_s=2_i=12</t>
  </si>
  <si>
    <t>I4/m_basis={(1|1|0)|(-1|1|0)|(0|0|2)}_origin=(0|0|1/2)_s=2_i=12</t>
  </si>
  <si>
    <t>I422_basis={(-1|1|0)|(-1|-1|0)|(0|0|2)}_origin=(0|0|0)_s=2_i=12</t>
  </si>
  <si>
    <t>I422_basis={(-1|1|0)|(-1|-1|0)|(0|0|2)}_origin=(0|0|1/2)_s=2_i=12</t>
  </si>
  <si>
    <t>I4_basis={(1|1|0)|(-1|1|0)|(0|0|2)}_origin=(0|0|0)_s=2_i=24</t>
  </si>
  <si>
    <t>P4/mmm_basis={(1|-1|0)|(1|1|0)|(0|0|2)}_origin=(0|0|0)_s=4_i=12</t>
  </si>
  <si>
    <t>P4/mcc_basis={(1|-1|0)|(1|1|0)|(0|0|2)}_origin=(0|0|0)_s=4_i=12</t>
  </si>
  <si>
    <t>P4/mbm_basis={(1|-1|0)|(1|1|0)|(0|0|2)}_origin=(0|0|0)_s=4_i=12</t>
  </si>
  <si>
    <t>P4/mnc_basis={(1|-1|0)|(1|1|0)|(0|0|2)}_origin=(0|0|0)_s=4_i=12</t>
  </si>
  <si>
    <t>P4/mcc_basis={(1|-1|0)|(1|1|0)|(0|0|2)}_origin=(0|0|1/2)_s=4_i=12</t>
  </si>
  <si>
    <t>P4/mmm_basis={(1|-1|0)|(1|1|0)|(0|0|2)}_origin=(0|0|1/2)_s=4_i=12</t>
  </si>
  <si>
    <t>P4/mnc_basis={(1|-1|0)|(1|1|0)|(0|0|2)}_origin=(0|0|1/2)_s=4_i=12</t>
  </si>
  <si>
    <t>P4/mbm_basis={(1|-1|0)|(1|1|0)|(0|0|2)}_origin=(0|0|1/2)_s=4_i=12</t>
  </si>
  <si>
    <t>P4/nbm_basis={(1|-1|0)|(1|1|0)|(0|0|2)}_origin=(-3/2|0|0)_s=4_i=12</t>
  </si>
  <si>
    <t>P4/nnc_basis={(1|-1|0)|(1|1|0)|(0|0|2)}_origin=(-3/2|0|-1)_s=4_i=12</t>
  </si>
  <si>
    <t>P4/nmm_basis={(1|-1|0)|(1|1|0)|(0|0|2)}_origin=(-1/2|0|0)_s=4_i=12</t>
  </si>
  <si>
    <t>P4/ncc_basis={(1|-1|0)|(1|1|0)|(0|0|2)}_origin=(-1/2|0|0)_s=4_i=12</t>
  </si>
  <si>
    <t>P4/nnc_basis={(1|-1|0)|(1|1|0)|(0|0|2)}_origin=(-3/2|0|-3/2)_s=4_i=12</t>
  </si>
  <si>
    <t>P4/nbm_basis={(1|-1|0)|(1|1|0)|(0|0|2)}_origin=(-3/2|0|1/2)_s=4_i=12</t>
  </si>
  <si>
    <t>P4/ncc_basis={(1|-1|0)|(1|1|0)|(0|0|2)}_origin=(-1/2|0|1/2)_s=4_i=12</t>
  </si>
  <si>
    <t>P4/nmm_basis={(1|-1|0)|(1|1|0)|(0|0|2)}_origin=(-1/2|0|1/2)_s=4_i=12</t>
  </si>
  <si>
    <t>P4mm_basis={(1|-1|0)|(1|1|0)|(0|0|2)}_origin=(0|0|0)_s=4_i=24</t>
  </si>
  <si>
    <t>P4cc_basis={(1|-1|0)|(1|1|0)|(0|0|2)}_origin=(0|0|0)_s=4_i=24</t>
  </si>
  <si>
    <t>P4bm_basis={(1|-1|0)|(1|1|0)|(0|0|2)}_origin=(0|0|0)_s=4_i=24</t>
  </si>
  <si>
    <t>P4nc_basis={(1|-1|0)|(1|1|0)|(0|0|2)}_origin=(0|0|0)_s=4_i=24</t>
  </si>
  <si>
    <t>P4/m_basis={(1|-1|0)|(1|1|0)|(0|0|2)}_origin=(0|0|0)_s=4_i=24</t>
  </si>
  <si>
    <t>P4/m_basis={(1|-1|0)|(1|1|0)|(0|0|2)}_origin=(0|0|1/2)_s=4_i=24</t>
  </si>
  <si>
    <t>P4/n_basis={(1|-1|0)|(1|1|0)|(0|0|2)}_origin=(-1/2|0|0)_s=4_i=24</t>
  </si>
  <si>
    <t>P4/n_basis={(1|-1|0)|(1|1|0)|(0|0|2)}_origin=(-1/2|0|1/2)_s=4_i=24</t>
  </si>
  <si>
    <t>P422_basis={(1|-1|0)|(1|1|0)|(0|0|2)}_origin=(0|0|0)_s=4_i=24</t>
  </si>
  <si>
    <t>P422_basis={(1|-1|0)|(1|1|0)|(0|0|2)}_origin=(0|0|1/2)_s=4_i=24</t>
  </si>
  <si>
    <t>P42_basis={(1|-1|0)|(1|1|0)|(0|0|2)}_origin=(1/2|-1/2|0)_s=4_i=24</t>
  </si>
  <si>
    <t>P42_basis={(1|-1|0)|(1|1|0)|(0|0|2)}_origin=(1/2|-1/2|1/2)_s=4_i=24</t>
  </si>
  <si>
    <t>P4_basis={(1|-1|0)|(1|1|0)|(0|0|2)}_origin=(0|0|0)_s=4_i=48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</si>
</sst>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name val="Calibri"/>
      <family val="2"/>
      <scheme val="minor"/>
    </font>
    <font>
      <sz val="11"/>
      <color theme="0" tint="-0.49998474074526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vertical="center"/>
    </xf>
    <xf numFmtId="0" fontId="1" fillId="0" borderId="0" xfId="0" applyFont="1"/>
    <xf numFmtId="0" fontId="0" fillId="0" borderId="0" xfId="0" applyFill="1"/>
    <xf numFmtId="0" fontId="2" fillId="0" borderId="0" xfId="0" applyFont="1" applyFill="1"/>
    <xf numFmtId="0" fontId="0" fillId="0" borderId="0" xfId="0"/>
    <xf numFmtId="0" fontId="3" fillId="0" borderId="0" xfId="0" applyFont="1"/>
    <xf numFmtId="0" fontId="3" fillId="0" borderId="0" xfId="0" applyFont="1" applyFill="1"/>
    <xf numFmtId="0" fontId="0" fillId="0" borderId="0" xfId="0"/>
  </cellXfs>
  <cellStyles count="1">
    <cellStyle name="Normal" xfId="0" builtinId="0"/>
  </cellStyles>
  <dxfs count="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Sheet1!$C$1</c:f>
              <c:strCache>
                <c:ptCount val="1"/>
                <c:pt idx="0">
                  <c:v>rwp min</c:v>
                </c:pt>
              </c:strCache>
            </c:strRef>
          </c:tx>
          <c:spPr>
            <a:ln w="28575">
              <a:noFill/>
            </a:ln>
          </c:spPr>
          <c:xVal>
            <c:numRef>
              <c:f>Sheet1!$L$2:$L$73</c:f>
              <c:numCache>
                <c:formatCode>General</c:formatCode>
                <c:ptCount val="72"/>
                <c:pt idx="0">
                  <c:v>6</c:v>
                </c:pt>
                <c:pt idx="1">
                  <c:v>6</c:v>
                </c:pt>
                <c:pt idx="2">
                  <c:v>6</c:v>
                </c:pt>
                <c:pt idx="3">
                  <c:v>9</c:v>
                </c:pt>
                <c:pt idx="4">
                  <c:v>6</c:v>
                </c:pt>
                <c:pt idx="5">
                  <c:v>6</c:v>
                </c:pt>
                <c:pt idx="6">
                  <c:v>9</c:v>
                </c:pt>
                <c:pt idx="7">
                  <c:v>7</c:v>
                </c:pt>
                <c:pt idx="8">
                  <c:v>7</c:v>
                </c:pt>
                <c:pt idx="9">
                  <c:v>6</c:v>
                </c:pt>
                <c:pt idx="10">
                  <c:v>8</c:v>
                </c:pt>
                <c:pt idx="11">
                  <c:v>12</c:v>
                </c:pt>
                <c:pt idx="12">
                  <c:v>10</c:v>
                </c:pt>
                <c:pt idx="13">
                  <c:v>8</c:v>
                </c:pt>
                <c:pt idx="14">
                  <c:v>8</c:v>
                </c:pt>
                <c:pt idx="15">
                  <c:v>7</c:v>
                </c:pt>
                <c:pt idx="16">
                  <c:v>9</c:v>
                </c:pt>
                <c:pt idx="17">
                  <c:v>13</c:v>
                </c:pt>
                <c:pt idx="18">
                  <c:v>7</c:v>
                </c:pt>
                <c:pt idx="19">
                  <c:v>6</c:v>
                </c:pt>
                <c:pt idx="20">
                  <c:v>6</c:v>
                </c:pt>
                <c:pt idx="21">
                  <c:v>8</c:v>
                </c:pt>
                <c:pt idx="22">
                  <c:v>12</c:v>
                </c:pt>
                <c:pt idx="23">
                  <c:v>9</c:v>
                </c:pt>
                <c:pt idx="24">
                  <c:v>7</c:v>
                </c:pt>
                <c:pt idx="25">
                  <c:v>8</c:v>
                </c:pt>
                <c:pt idx="26">
                  <c:v>7</c:v>
                </c:pt>
                <c:pt idx="27">
                  <c:v>8</c:v>
                </c:pt>
                <c:pt idx="28">
                  <c:v>12</c:v>
                </c:pt>
                <c:pt idx="29">
                  <c:v>7</c:v>
                </c:pt>
                <c:pt idx="30">
                  <c:v>6</c:v>
                </c:pt>
                <c:pt idx="31">
                  <c:v>7</c:v>
                </c:pt>
                <c:pt idx="32">
                  <c:v>8</c:v>
                </c:pt>
                <c:pt idx="33">
                  <c:v>7</c:v>
                </c:pt>
                <c:pt idx="34">
                  <c:v>6</c:v>
                </c:pt>
                <c:pt idx="35">
                  <c:v>7</c:v>
                </c:pt>
                <c:pt idx="36">
                  <c:v>12</c:v>
                </c:pt>
                <c:pt idx="37">
                  <c:v>10</c:v>
                </c:pt>
                <c:pt idx="38">
                  <c:v>9</c:v>
                </c:pt>
                <c:pt idx="39">
                  <c:v>7</c:v>
                </c:pt>
                <c:pt idx="40">
                  <c:v>8</c:v>
                </c:pt>
                <c:pt idx="41">
                  <c:v>8</c:v>
                </c:pt>
                <c:pt idx="42">
                  <c:v>13</c:v>
                </c:pt>
                <c:pt idx="43">
                  <c:v>10</c:v>
                </c:pt>
                <c:pt idx="44">
                  <c:v>8</c:v>
                </c:pt>
                <c:pt idx="45">
                  <c:v>9</c:v>
                </c:pt>
                <c:pt idx="46">
                  <c:v>9</c:v>
                </c:pt>
                <c:pt idx="47">
                  <c:v>7</c:v>
                </c:pt>
                <c:pt idx="48">
                  <c:v>10</c:v>
                </c:pt>
                <c:pt idx="49">
                  <c:v>8</c:v>
                </c:pt>
                <c:pt idx="50">
                  <c:v>9</c:v>
                </c:pt>
                <c:pt idx="51">
                  <c:v>7</c:v>
                </c:pt>
                <c:pt idx="52">
                  <c:v>7</c:v>
                </c:pt>
                <c:pt idx="53">
                  <c:v>10</c:v>
                </c:pt>
                <c:pt idx="54">
                  <c:v>8</c:v>
                </c:pt>
                <c:pt idx="55">
                  <c:v>8</c:v>
                </c:pt>
                <c:pt idx="56">
                  <c:v>9</c:v>
                </c:pt>
                <c:pt idx="57">
                  <c:v>9</c:v>
                </c:pt>
                <c:pt idx="58">
                  <c:v>12</c:v>
                </c:pt>
                <c:pt idx="59">
                  <c:v>18</c:v>
                </c:pt>
                <c:pt idx="60">
                  <c:v>13</c:v>
                </c:pt>
                <c:pt idx="61">
                  <c:v>14</c:v>
                </c:pt>
                <c:pt idx="62">
                  <c:v>13</c:v>
                </c:pt>
                <c:pt idx="63">
                  <c:v>12</c:v>
                </c:pt>
                <c:pt idx="64">
                  <c:v>11</c:v>
                </c:pt>
                <c:pt idx="65">
                  <c:v>10</c:v>
                </c:pt>
                <c:pt idx="66">
                  <c:v>13</c:v>
                </c:pt>
                <c:pt idx="67">
                  <c:v>10</c:v>
                </c:pt>
                <c:pt idx="68">
                  <c:v>11</c:v>
                </c:pt>
                <c:pt idx="69">
                  <c:v>12</c:v>
                </c:pt>
                <c:pt idx="70">
                  <c:v>13</c:v>
                </c:pt>
                <c:pt idx="71">
                  <c:v>20</c:v>
                </c:pt>
              </c:numCache>
            </c:numRef>
          </c:xVal>
          <c:yVal>
            <c:numRef>
              <c:f>Sheet1!$C$2:$C$73</c:f>
              <c:numCache>
                <c:formatCode>General</c:formatCode>
                <c:ptCount val="72"/>
                <c:pt idx="0">
                  <c:v>26.614146999999999</c:v>
                </c:pt>
                <c:pt idx="1">
                  <c:v>26.615199</c:v>
                </c:pt>
                <c:pt idx="2">
                  <c:v>26.614993999999999</c:v>
                </c:pt>
                <c:pt idx="3">
                  <c:v>26.302851</c:v>
                </c:pt>
                <c:pt idx="4">
                  <c:v>26.613997999999999</c:v>
                </c:pt>
                <c:pt idx="5">
                  <c:v>26.614000000000001</c:v>
                </c:pt>
                <c:pt idx="6">
                  <c:v>26.30284</c:v>
                </c:pt>
                <c:pt idx="7">
                  <c:v>26.614335000000001</c:v>
                </c:pt>
                <c:pt idx="8">
                  <c:v>26.430992</c:v>
                </c:pt>
                <c:pt idx="9">
                  <c:v>26.614017</c:v>
                </c:pt>
                <c:pt idx="10">
                  <c:v>10.900430999999999</c:v>
                </c:pt>
                <c:pt idx="11">
                  <c:v>10.902457</c:v>
                </c:pt>
                <c:pt idx="12">
                  <c:v>25.496516</c:v>
                </c:pt>
                <c:pt idx="13">
                  <c:v>26.430768</c:v>
                </c:pt>
                <c:pt idx="14">
                  <c:v>10.900437999999999</c:v>
                </c:pt>
                <c:pt idx="15">
                  <c:v>26.614051</c:v>
                </c:pt>
                <c:pt idx="16">
                  <c:v>10.866363</c:v>
                </c:pt>
                <c:pt idx="17">
                  <c:v>10.867473</c:v>
                </c:pt>
                <c:pt idx="18">
                  <c:v>26.364844000000002</c:v>
                </c:pt>
                <c:pt idx="19">
                  <c:v>26.613989</c:v>
                </c:pt>
                <c:pt idx="20">
                  <c:v>26.614246000000001</c:v>
                </c:pt>
                <c:pt idx="21">
                  <c:v>26.406272999999999</c:v>
                </c:pt>
                <c:pt idx="22">
                  <c:v>26.093736</c:v>
                </c:pt>
                <c:pt idx="23">
                  <c:v>26.302852000000001</c:v>
                </c:pt>
                <c:pt idx="24">
                  <c:v>26.364374999999999</c:v>
                </c:pt>
                <c:pt idx="25">
                  <c:v>26.406704000000001</c:v>
                </c:pt>
                <c:pt idx="26">
                  <c:v>26.364324</c:v>
                </c:pt>
                <c:pt idx="27">
                  <c:v>26.406721000000001</c:v>
                </c:pt>
                <c:pt idx="28">
                  <c:v>26.093747</c:v>
                </c:pt>
                <c:pt idx="29">
                  <c:v>26.613751000000001</c:v>
                </c:pt>
                <c:pt idx="30">
                  <c:v>26.614459</c:v>
                </c:pt>
                <c:pt idx="31">
                  <c:v>26.613693000000001</c:v>
                </c:pt>
                <c:pt idx="32">
                  <c:v>26.373166999999999</c:v>
                </c:pt>
                <c:pt idx="33">
                  <c:v>26.575991999999999</c:v>
                </c:pt>
                <c:pt idx="34">
                  <c:v>26.613996</c:v>
                </c:pt>
                <c:pt idx="35">
                  <c:v>26.443311999999999</c:v>
                </c:pt>
                <c:pt idx="36">
                  <c:v>25.894352999999999</c:v>
                </c:pt>
                <c:pt idx="37">
                  <c:v>26.150031999999999</c:v>
                </c:pt>
                <c:pt idx="38">
                  <c:v>26.239889999999999</c:v>
                </c:pt>
                <c:pt idx="39">
                  <c:v>26.443587999999998</c:v>
                </c:pt>
                <c:pt idx="40">
                  <c:v>26.373106</c:v>
                </c:pt>
                <c:pt idx="41">
                  <c:v>26.426183000000002</c:v>
                </c:pt>
                <c:pt idx="42">
                  <c:v>25.800063999999999</c:v>
                </c:pt>
                <c:pt idx="43">
                  <c:v>25.844954000000001</c:v>
                </c:pt>
                <c:pt idx="44">
                  <c:v>26.576160000000002</c:v>
                </c:pt>
                <c:pt idx="45">
                  <c:v>25.660758999999999</c:v>
                </c:pt>
                <c:pt idx="46">
                  <c:v>25.735267</c:v>
                </c:pt>
                <c:pt idx="47">
                  <c:v>26.615437</c:v>
                </c:pt>
                <c:pt idx="48">
                  <c:v>26.190166000000001</c:v>
                </c:pt>
                <c:pt idx="49">
                  <c:v>26.278233</c:v>
                </c:pt>
                <c:pt idx="50">
                  <c:v>26.257117000000001</c:v>
                </c:pt>
                <c:pt idx="51">
                  <c:v>26.364546000000001</c:v>
                </c:pt>
                <c:pt idx="52">
                  <c:v>26.443643000000002</c:v>
                </c:pt>
                <c:pt idx="53">
                  <c:v>10.901514000000001</c:v>
                </c:pt>
                <c:pt idx="54">
                  <c:v>10.900434000000001</c:v>
                </c:pt>
                <c:pt idx="55">
                  <c:v>26.373155000000001</c:v>
                </c:pt>
                <c:pt idx="56">
                  <c:v>26.373336999999999</c:v>
                </c:pt>
                <c:pt idx="57">
                  <c:v>10.843878</c:v>
                </c:pt>
                <c:pt idx="58">
                  <c:v>10.901965000000001</c:v>
                </c:pt>
                <c:pt idx="59">
                  <c:v>10.906653</c:v>
                </c:pt>
                <c:pt idx="60">
                  <c:v>10.843802</c:v>
                </c:pt>
                <c:pt idx="61">
                  <c:v>24.793579999999999</c:v>
                </c:pt>
                <c:pt idx="62">
                  <c:v>24.633908999999999</c:v>
                </c:pt>
                <c:pt idx="63">
                  <c:v>23.872810999999999</c:v>
                </c:pt>
                <c:pt idx="64">
                  <c:v>26.070219999999999</c:v>
                </c:pt>
                <c:pt idx="65">
                  <c:v>10.901475</c:v>
                </c:pt>
                <c:pt idx="66">
                  <c:v>10.844785999999999</c:v>
                </c:pt>
                <c:pt idx="67">
                  <c:v>24.765803999999999</c:v>
                </c:pt>
                <c:pt idx="68">
                  <c:v>26.179929000000001</c:v>
                </c:pt>
                <c:pt idx="69">
                  <c:v>10.843657</c:v>
                </c:pt>
                <c:pt idx="70">
                  <c:v>10.867737999999999</c:v>
                </c:pt>
                <c:pt idx="71">
                  <c:v>10.846908000000001</c:v>
                </c:pt>
              </c:numCache>
            </c:numRef>
          </c:yVal>
          <c:smooth val="0"/>
        </c:ser>
        <c:dLbls>
          <c:showLegendKey val="0"/>
          <c:showVal val="0"/>
          <c:showCatName val="0"/>
          <c:showSerName val="0"/>
          <c:showPercent val="0"/>
          <c:showBubbleSize val="0"/>
        </c:dLbls>
        <c:axId val="161954048"/>
        <c:axId val="161976704"/>
      </c:scatterChart>
      <c:valAx>
        <c:axId val="161954048"/>
        <c:scaling>
          <c:orientation val="minMax"/>
        </c:scaling>
        <c:delete val="0"/>
        <c:axPos val="b"/>
        <c:title>
          <c:tx>
            <c:rich>
              <a:bodyPr/>
              <a:lstStyle/>
              <a:p>
                <a:pPr>
                  <a:defRPr/>
                </a:pPr>
                <a:r>
                  <a:rPr lang="en-GB"/>
                  <a:t>num_params</a:t>
                </a:r>
              </a:p>
            </c:rich>
          </c:tx>
          <c:layout/>
          <c:overlay val="0"/>
        </c:title>
        <c:numFmt formatCode="General" sourceLinked="1"/>
        <c:majorTickMark val="out"/>
        <c:minorTickMark val="none"/>
        <c:tickLblPos val="nextTo"/>
        <c:crossAx val="161976704"/>
        <c:crosses val="autoZero"/>
        <c:crossBetween val="midCat"/>
      </c:valAx>
      <c:valAx>
        <c:axId val="161976704"/>
        <c:scaling>
          <c:orientation val="minMax"/>
          <c:max val="11"/>
          <c:min val="10.8"/>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1619540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Sheet1!$C$1</c:f>
              <c:strCache>
                <c:ptCount val="1"/>
                <c:pt idx="0">
                  <c:v>rwp min</c:v>
                </c:pt>
              </c:strCache>
            </c:strRef>
          </c:tx>
          <c:spPr>
            <a:ln w="28575">
              <a:noFill/>
            </a:ln>
          </c:spPr>
          <c:xVal>
            <c:numRef>
              <c:f>Sheet1!$L$2:$L$73</c:f>
              <c:numCache>
                <c:formatCode>General</c:formatCode>
                <c:ptCount val="72"/>
                <c:pt idx="0">
                  <c:v>6</c:v>
                </c:pt>
                <c:pt idx="1">
                  <c:v>6</c:v>
                </c:pt>
                <c:pt idx="2">
                  <c:v>6</c:v>
                </c:pt>
                <c:pt idx="3">
                  <c:v>9</c:v>
                </c:pt>
                <c:pt idx="4">
                  <c:v>6</c:v>
                </c:pt>
                <c:pt idx="5">
                  <c:v>6</c:v>
                </c:pt>
                <c:pt idx="6">
                  <c:v>9</c:v>
                </c:pt>
                <c:pt idx="7">
                  <c:v>7</c:v>
                </c:pt>
                <c:pt idx="8">
                  <c:v>7</c:v>
                </c:pt>
                <c:pt idx="9">
                  <c:v>6</c:v>
                </c:pt>
                <c:pt idx="10">
                  <c:v>8</c:v>
                </c:pt>
                <c:pt idx="11">
                  <c:v>12</c:v>
                </c:pt>
                <c:pt idx="12">
                  <c:v>10</c:v>
                </c:pt>
                <c:pt idx="13">
                  <c:v>8</c:v>
                </c:pt>
                <c:pt idx="14">
                  <c:v>8</c:v>
                </c:pt>
                <c:pt idx="15">
                  <c:v>7</c:v>
                </c:pt>
                <c:pt idx="16">
                  <c:v>9</c:v>
                </c:pt>
                <c:pt idx="17">
                  <c:v>13</c:v>
                </c:pt>
                <c:pt idx="18">
                  <c:v>7</c:v>
                </c:pt>
                <c:pt idx="19">
                  <c:v>6</c:v>
                </c:pt>
                <c:pt idx="20">
                  <c:v>6</c:v>
                </c:pt>
                <c:pt idx="21">
                  <c:v>8</c:v>
                </c:pt>
                <c:pt idx="22">
                  <c:v>12</c:v>
                </c:pt>
                <c:pt idx="23">
                  <c:v>9</c:v>
                </c:pt>
                <c:pt idx="24">
                  <c:v>7</c:v>
                </c:pt>
                <c:pt idx="25">
                  <c:v>8</c:v>
                </c:pt>
                <c:pt idx="26">
                  <c:v>7</c:v>
                </c:pt>
                <c:pt idx="27">
                  <c:v>8</c:v>
                </c:pt>
                <c:pt idx="28">
                  <c:v>12</c:v>
                </c:pt>
                <c:pt idx="29">
                  <c:v>7</c:v>
                </c:pt>
                <c:pt idx="30">
                  <c:v>6</c:v>
                </c:pt>
                <c:pt idx="31">
                  <c:v>7</c:v>
                </c:pt>
                <c:pt idx="32">
                  <c:v>8</c:v>
                </c:pt>
                <c:pt idx="33">
                  <c:v>7</c:v>
                </c:pt>
                <c:pt idx="34">
                  <c:v>6</c:v>
                </c:pt>
                <c:pt idx="35">
                  <c:v>7</c:v>
                </c:pt>
                <c:pt idx="36">
                  <c:v>12</c:v>
                </c:pt>
                <c:pt idx="37">
                  <c:v>10</c:v>
                </c:pt>
                <c:pt idx="38">
                  <c:v>9</c:v>
                </c:pt>
                <c:pt idx="39">
                  <c:v>7</c:v>
                </c:pt>
                <c:pt idx="40">
                  <c:v>8</c:v>
                </c:pt>
                <c:pt idx="41">
                  <c:v>8</c:v>
                </c:pt>
                <c:pt idx="42">
                  <c:v>13</c:v>
                </c:pt>
                <c:pt idx="43">
                  <c:v>10</c:v>
                </c:pt>
                <c:pt idx="44">
                  <c:v>8</c:v>
                </c:pt>
                <c:pt idx="45">
                  <c:v>9</c:v>
                </c:pt>
                <c:pt idx="46">
                  <c:v>9</c:v>
                </c:pt>
                <c:pt idx="47">
                  <c:v>7</c:v>
                </c:pt>
                <c:pt idx="48">
                  <c:v>10</c:v>
                </c:pt>
                <c:pt idx="49">
                  <c:v>8</c:v>
                </c:pt>
                <c:pt idx="50">
                  <c:v>9</c:v>
                </c:pt>
                <c:pt idx="51">
                  <c:v>7</c:v>
                </c:pt>
                <c:pt idx="52">
                  <c:v>7</c:v>
                </c:pt>
                <c:pt idx="53">
                  <c:v>10</c:v>
                </c:pt>
                <c:pt idx="54">
                  <c:v>8</c:v>
                </c:pt>
                <c:pt idx="55">
                  <c:v>8</c:v>
                </c:pt>
                <c:pt idx="56">
                  <c:v>9</c:v>
                </c:pt>
                <c:pt idx="57">
                  <c:v>9</c:v>
                </c:pt>
                <c:pt idx="58">
                  <c:v>12</c:v>
                </c:pt>
                <c:pt idx="59">
                  <c:v>18</c:v>
                </c:pt>
                <c:pt idx="60">
                  <c:v>13</c:v>
                </c:pt>
                <c:pt idx="61">
                  <c:v>14</c:v>
                </c:pt>
                <c:pt idx="62">
                  <c:v>13</c:v>
                </c:pt>
                <c:pt idx="63">
                  <c:v>12</c:v>
                </c:pt>
                <c:pt idx="64">
                  <c:v>11</c:v>
                </c:pt>
                <c:pt idx="65">
                  <c:v>10</c:v>
                </c:pt>
                <c:pt idx="66">
                  <c:v>13</c:v>
                </c:pt>
                <c:pt idx="67">
                  <c:v>10</c:v>
                </c:pt>
                <c:pt idx="68">
                  <c:v>11</c:v>
                </c:pt>
                <c:pt idx="69">
                  <c:v>12</c:v>
                </c:pt>
                <c:pt idx="70">
                  <c:v>13</c:v>
                </c:pt>
                <c:pt idx="71">
                  <c:v>20</c:v>
                </c:pt>
              </c:numCache>
            </c:numRef>
          </c:xVal>
          <c:yVal>
            <c:numRef>
              <c:f>Sheet1!$C$2:$C$73</c:f>
              <c:numCache>
                <c:formatCode>General</c:formatCode>
                <c:ptCount val="72"/>
                <c:pt idx="0">
                  <c:v>26.614146999999999</c:v>
                </c:pt>
                <c:pt idx="1">
                  <c:v>26.615199</c:v>
                </c:pt>
                <c:pt idx="2">
                  <c:v>26.614993999999999</c:v>
                </c:pt>
                <c:pt idx="3">
                  <c:v>26.302851</c:v>
                </c:pt>
                <c:pt idx="4">
                  <c:v>26.613997999999999</c:v>
                </c:pt>
                <c:pt idx="5">
                  <c:v>26.614000000000001</c:v>
                </c:pt>
                <c:pt idx="6">
                  <c:v>26.30284</c:v>
                </c:pt>
                <c:pt idx="7">
                  <c:v>26.614335000000001</c:v>
                </c:pt>
                <c:pt idx="8">
                  <c:v>26.430992</c:v>
                </c:pt>
                <c:pt idx="9">
                  <c:v>26.614017</c:v>
                </c:pt>
                <c:pt idx="10">
                  <c:v>10.900430999999999</c:v>
                </c:pt>
                <c:pt idx="11">
                  <c:v>10.902457</c:v>
                </c:pt>
                <c:pt idx="12">
                  <c:v>25.496516</c:v>
                </c:pt>
                <c:pt idx="13">
                  <c:v>26.430768</c:v>
                </c:pt>
                <c:pt idx="14">
                  <c:v>10.900437999999999</c:v>
                </c:pt>
                <c:pt idx="15">
                  <c:v>26.614051</c:v>
                </c:pt>
                <c:pt idx="16">
                  <c:v>10.866363</c:v>
                </c:pt>
                <c:pt idx="17">
                  <c:v>10.867473</c:v>
                </c:pt>
                <c:pt idx="18">
                  <c:v>26.364844000000002</c:v>
                </c:pt>
                <c:pt idx="19">
                  <c:v>26.613989</c:v>
                </c:pt>
                <c:pt idx="20">
                  <c:v>26.614246000000001</c:v>
                </c:pt>
                <c:pt idx="21">
                  <c:v>26.406272999999999</c:v>
                </c:pt>
                <c:pt idx="22">
                  <c:v>26.093736</c:v>
                </c:pt>
                <c:pt idx="23">
                  <c:v>26.302852000000001</c:v>
                </c:pt>
                <c:pt idx="24">
                  <c:v>26.364374999999999</c:v>
                </c:pt>
                <c:pt idx="25">
                  <c:v>26.406704000000001</c:v>
                </c:pt>
                <c:pt idx="26">
                  <c:v>26.364324</c:v>
                </c:pt>
                <c:pt idx="27">
                  <c:v>26.406721000000001</c:v>
                </c:pt>
                <c:pt idx="28">
                  <c:v>26.093747</c:v>
                </c:pt>
                <c:pt idx="29">
                  <c:v>26.613751000000001</c:v>
                </c:pt>
                <c:pt idx="30">
                  <c:v>26.614459</c:v>
                </c:pt>
                <c:pt idx="31">
                  <c:v>26.613693000000001</c:v>
                </c:pt>
                <c:pt idx="32">
                  <c:v>26.373166999999999</c:v>
                </c:pt>
                <c:pt idx="33">
                  <c:v>26.575991999999999</c:v>
                </c:pt>
                <c:pt idx="34">
                  <c:v>26.613996</c:v>
                </c:pt>
                <c:pt idx="35">
                  <c:v>26.443311999999999</c:v>
                </c:pt>
                <c:pt idx="36">
                  <c:v>25.894352999999999</c:v>
                </c:pt>
                <c:pt idx="37">
                  <c:v>26.150031999999999</c:v>
                </c:pt>
                <c:pt idx="38">
                  <c:v>26.239889999999999</c:v>
                </c:pt>
                <c:pt idx="39">
                  <c:v>26.443587999999998</c:v>
                </c:pt>
                <c:pt idx="40">
                  <c:v>26.373106</c:v>
                </c:pt>
                <c:pt idx="41">
                  <c:v>26.426183000000002</c:v>
                </c:pt>
                <c:pt idx="42">
                  <c:v>25.800063999999999</c:v>
                </c:pt>
                <c:pt idx="43">
                  <c:v>25.844954000000001</c:v>
                </c:pt>
                <c:pt idx="44">
                  <c:v>26.576160000000002</c:v>
                </c:pt>
                <c:pt idx="45">
                  <c:v>25.660758999999999</c:v>
                </c:pt>
                <c:pt idx="46">
                  <c:v>25.735267</c:v>
                </c:pt>
                <c:pt idx="47">
                  <c:v>26.615437</c:v>
                </c:pt>
                <c:pt idx="48">
                  <c:v>26.190166000000001</c:v>
                </c:pt>
                <c:pt idx="49">
                  <c:v>26.278233</c:v>
                </c:pt>
                <c:pt idx="50">
                  <c:v>26.257117000000001</c:v>
                </c:pt>
                <c:pt idx="51">
                  <c:v>26.364546000000001</c:v>
                </c:pt>
                <c:pt idx="52">
                  <c:v>26.443643000000002</c:v>
                </c:pt>
                <c:pt idx="53">
                  <c:v>10.901514000000001</c:v>
                </c:pt>
                <c:pt idx="54">
                  <c:v>10.900434000000001</c:v>
                </c:pt>
                <c:pt idx="55">
                  <c:v>26.373155000000001</c:v>
                </c:pt>
                <c:pt idx="56">
                  <c:v>26.373336999999999</c:v>
                </c:pt>
                <c:pt idx="57">
                  <c:v>10.843878</c:v>
                </c:pt>
                <c:pt idx="58">
                  <c:v>10.901965000000001</c:v>
                </c:pt>
                <c:pt idx="59">
                  <c:v>10.906653</c:v>
                </c:pt>
                <c:pt idx="60">
                  <c:v>10.843802</c:v>
                </c:pt>
                <c:pt idx="61">
                  <c:v>24.793579999999999</c:v>
                </c:pt>
                <c:pt idx="62">
                  <c:v>24.633908999999999</c:v>
                </c:pt>
                <c:pt idx="63">
                  <c:v>23.872810999999999</c:v>
                </c:pt>
                <c:pt idx="64">
                  <c:v>26.070219999999999</c:v>
                </c:pt>
                <c:pt idx="65">
                  <c:v>10.901475</c:v>
                </c:pt>
                <c:pt idx="66">
                  <c:v>10.844785999999999</c:v>
                </c:pt>
                <c:pt idx="67">
                  <c:v>24.765803999999999</c:v>
                </c:pt>
                <c:pt idx="68">
                  <c:v>26.179929000000001</c:v>
                </c:pt>
                <c:pt idx="69">
                  <c:v>10.843657</c:v>
                </c:pt>
                <c:pt idx="70">
                  <c:v>10.867737999999999</c:v>
                </c:pt>
                <c:pt idx="71">
                  <c:v>10.846908000000001</c:v>
                </c:pt>
              </c:numCache>
            </c:numRef>
          </c:yVal>
          <c:smooth val="0"/>
        </c:ser>
        <c:dLbls>
          <c:showLegendKey val="0"/>
          <c:showVal val="0"/>
          <c:showCatName val="0"/>
          <c:showSerName val="0"/>
          <c:showPercent val="0"/>
          <c:showBubbleSize val="0"/>
        </c:dLbls>
        <c:axId val="162128640"/>
        <c:axId val="162130560"/>
      </c:scatterChart>
      <c:valAx>
        <c:axId val="162128640"/>
        <c:scaling>
          <c:orientation val="minMax"/>
        </c:scaling>
        <c:delete val="0"/>
        <c:axPos val="b"/>
        <c:title>
          <c:tx>
            <c:rich>
              <a:bodyPr/>
              <a:lstStyle/>
              <a:p>
                <a:pPr>
                  <a:defRPr/>
                </a:pPr>
                <a:r>
                  <a:rPr lang="en-GB"/>
                  <a:t>num_params</a:t>
                </a:r>
              </a:p>
            </c:rich>
          </c:tx>
          <c:layout/>
          <c:overlay val="0"/>
        </c:title>
        <c:numFmt formatCode="General" sourceLinked="1"/>
        <c:majorTickMark val="out"/>
        <c:minorTickMark val="none"/>
        <c:tickLblPos val="nextTo"/>
        <c:crossAx val="162130560"/>
        <c:crosses val="autoZero"/>
        <c:crossBetween val="midCat"/>
      </c:valAx>
      <c:valAx>
        <c:axId val="162130560"/>
        <c:scaling>
          <c:orientation val="minMax"/>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1621286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rwp min</c:v>
          </c:tx>
          <c:spPr>
            <a:ln w="28575">
              <a:noFill/>
            </a:ln>
          </c:spPr>
          <c:xVal>
            <c:numRef>
              <c:f>Sheet1!$B$2:$B$73</c:f>
              <c:numCache>
                <c:formatCode>General</c:formatCode>
                <c:ptCount val="7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numCache>
            </c:numRef>
          </c:xVal>
          <c:yVal>
            <c:numRef>
              <c:f>Sheet1!$C$2:$C$73</c:f>
              <c:numCache>
                <c:formatCode>General</c:formatCode>
                <c:ptCount val="72"/>
                <c:pt idx="0">
                  <c:v>26.614146999999999</c:v>
                </c:pt>
                <c:pt idx="1">
                  <c:v>26.615199</c:v>
                </c:pt>
                <c:pt idx="2">
                  <c:v>26.614993999999999</c:v>
                </c:pt>
                <c:pt idx="3">
                  <c:v>26.302851</c:v>
                </c:pt>
                <c:pt idx="4">
                  <c:v>26.613997999999999</c:v>
                </c:pt>
                <c:pt idx="5">
                  <c:v>26.614000000000001</c:v>
                </c:pt>
                <c:pt idx="6">
                  <c:v>26.30284</c:v>
                </c:pt>
                <c:pt idx="7">
                  <c:v>26.614335000000001</c:v>
                </c:pt>
                <c:pt idx="8">
                  <c:v>26.430992</c:v>
                </c:pt>
                <c:pt idx="9">
                  <c:v>26.614017</c:v>
                </c:pt>
                <c:pt idx="10">
                  <c:v>10.900430999999999</c:v>
                </c:pt>
                <c:pt idx="11">
                  <c:v>10.902457</c:v>
                </c:pt>
                <c:pt idx="12">
                  <c:v>25.496516</c:v>
                </c:pt>
                <c:pt idx="13">
                  <c:v>26.430768</c:v>
                </c:pt>
                <c:pt idx="14">
                  <c:v>10.900437999999999</c:v>
                </c:pt>
                <c:pt idx="15">
                  <c:v>26.614051</c:v>
                </c:pt>
                <c:pt idx="16">
                  <c:v>10.866363</c:v>
                </c:pt>
                <c:pt idx="17">
                  <c:v>10.867473</c:v>
                </c:pt>
                <c:pt idx="18">
                  <c:v>26.364844000000002</c:v>
                </c:pt>
                <c:pt idx="19">
                  <c:v>26.613989</c:v>
                </c:pt>
                <c:pt idx="20">
                  <c:v>26.614246000000001</c:v>
                </c:pt>
                <c:pt idx="21">
                  <c:v>26.406272999999999</c:v>
                </c:pt>
                <c:pt idx="22">
                  <c:v>26.093736</c:v>
                </c:pt>
                <c:pt idx="23">
                  <c:v>26.302852000000001</c:v>
                </c:pt>
                <c:pt idx="24">
                  <c:v>26.364374999999999</c:v>
                </c:pt>
                <c:pt idx="25">
                  <c:v>26.406704000000001</c:v>
                </c:pt>
                <c:pt idx="26">
                  <c:v>26.364324</c:v>
                </c:pt>
                <c:pt idx="27">
                  <c:v>26.406721000000001</c:v>
                </c:pt>
                <c:pt idx="28">
                  <c:v>26.093747</c:v>
                </c:pt>
                <c:pt idx="29">
                  <c:v>26.613751000000001</c:v>
                </c:pt>
                <c:pt idx="30">
                  <c:v>26.614459</c:v>
                </c:pt>
                <c:pt idx="31">
                  <c:v>26.613693000000001</c:v>
                </c:pt>
                <c:pt idx="32">
                  <c:v>26.373166999999999</c:v>
                </c:pt>
                <c:pt idx="33">
                  <c:v>26.575991999999999</c:v>
                </c:pt>
                <c:pt idx="34">
                  <c:v>26.613996</c:v>
                </c:pt>
                <c:pt idx="35">
                  <c:v>26.443311999999999</c:v>
                </c:pt>
                <c:pt idx="36">
                  <c:v>25.894352999999999</c:v>
                </c:pt>
                <c:pt idx="37">
                  <c:v>26.150031999999999</c:v>
                </c:pt>
                <c:pt idx="38">
                  <c:v>26.239889999999999</c:v>
                </c:pt>
                <c:pt idx="39">
                  <c:v>26.443587999999998</c:v>
                </c:pt>
                <c:pt idx="40">
                  <c:v>26.373106</c:v>
                </c:pt>
                <c:pt idx="41">
                  <c:v>26.426183000000002</c:v>
                </c:pt>
                <c:pt idx="42">
                  <c:v>25.800063999999999</c:v>
                </c:pt>
                <c:pt idx="43">
                  <c:v>25.844954000000001</c:v>
                </c:pt>
                <c:pt idx="44">
                  <c:v>26.576160000000002</c:v>
                </c:pt>
                <c:pt idx="45">
                  <c:v>25.660758999999999</c:v>
                </c:pt>
                <c:pt idx="46">
                  <c:v>25.735267</c:v>
                </c:pt>
                <c:pt idx="47">
                  <c:v>26.615437</c:v>
                </c:pt>
                <c:pt idx="48">
                  <c:v>26.190166000000001</c:v>
                </c:pt>
                <c:pt idx="49">
                  <c:v>26.278233</c:v>
                </c:pt>
                <c:pt idx="50">
                  <c:v>26.257117000000001</c:v>
                </c:pt>
                <c:pt idx="51">
                  <c:v>26.364546000000001</c:v>
                </c:pt>
                <c:pt idx="52">
                  <c:v>26.443643000000002</c:v>
                </c:pt>
                <c:pt idx="53">
                  <c:v>10.901514000000001</c:v>
                </c:pt>
                <c:pt idx="54">
                  <c:v>10.900434000000001</c:v>
                </c:pt>
                <c:pt idx="55">
                  <c:v>26.373155000000001</c:v>
                </c:pt>
                <c:pt idx="56">
                  <c:v>26.373336999999999</c:v>
                </c:pt>
                <c:pt idx="57">
                  <c:v>10.843878</c:v>
                </c:pt>
                <c:pt idx="58">
                  <c:v>10.901965000000001</c:v>
                </c:pt>
                <c:pt idx="59">
                  <c:v>10.906653</c:v>
                </c:pt>
                <c:pt idx="60">
                  <c:v>10.843802</c:v>
                </c:pt>
                <c:pt idx="61">
                  <c:v>24.793579999999999</c:v>
                </c:pt>
                <c:pt idx="62">
                  <c:v>24.633908999999999</c:v>
                </c:pt>
                <c:pt idx="63">
                  <c:v>23.872810999999999</c:v>
                </c:pt>
                <c:pt idx="64">
                  <c:v>26.070219999999999</c:v>
                </c:pt>
                <c:pt idx="65">
                  <c:v>10.901475</c:v>
                </c:pt>
                <c:pt idx="66">
                  <c:v>10.844785999999999</c:v>
                </c:pt>
                <c:pt idx="67">
                  <c:v>24.765803999999999</c:v>
                </c:pt>
                <c:pt idx="68">
                  <c:v>26.179929000000001</c:v>
                </c:pt>
                <c:pt idx="69">
                  <c:v>10.843657</c:v>
                </c:pt>
                <c:pt idx="70">
                  <c:v>10.867737999999999</c:v>
                </c:pt>
                <c:pt idx="71">
                  <c:v>10.846908000000001</c:v>
                </c:pt>
              </c:numCache>
            </c:numRef>
          </c:yVal>
          <c:smooth val="0"/>
        </c:ser>
        <c:dLbls>
          <c:showLegendKey val="0"/>
          <c:showVal val="0"/>
          <c:showCatName val="0"/>
          <c:showSerName val="0"/>
          <c:showPercent val="0"/>
          <c:showBubbleSize val="0"/>
        </c:dLbls>
        <c:axId val="162359168"/>
        <c:axId val="162468224"/>
      </c:scatterChart>
      <c:valAx>
        <c:axId val="162359168"/>
        <c:scaling>
          <c:orientation val="minMax"/>
        </c:scaling>
        <c:delete val="0"/>
        <c:axPos val="b"/>
        <c:title>
          <c:tx>
            <c:rich>
              <a:bodyPr/>
              <a:lstStyle/>
              <a:p>
                <a:pPr>
                  <a:defRPr/>
                </a:pPr>
                <a:r>
                  <a:rPr lang="en-GB"/>
                  <a:t>Subgroup #</a:t>
                </a:r>
              </a:p>
            </c:rich>
          </c:tx>
          <c:layout/>
          <c:overlay val="0"/>
        </c:title>
        <c:numFmt formatCode="General" sourceLinked="1"/>
        <c:majorTickMark val="out"/>
        <c:minorTickMark val="none"/>
        <c:tickLblPos val="nextTo"/>
        <c:crossAx val="162468224"/>
        <c:crosses val="autoZero"/>
        <c:crossBetween val="midCat"/>
      </c:valAx>
      <c:valAx>
        <c:axId val="162468224"/>
        <c:scaling>
          <c:orientation val="minMax"/>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1623591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0240594925631"/>
          <c:y val="0.10232648002333042"/>
          <c:w val="0.66704024496937886"/>
          <c:h val="0.73444808982210552"/>
        </c:manualLayout>
      </c:layout>
      <c:scatterChart>
        <c:scatterStyle val="lineMarker"/>
        <c:varyColors val="0"/>
        <c:ser>
          <c:idx val="0"/>
          <c:order val="0"/>
          <c:tx>
            <c:strRef>
              <c:f>Sheet1!$C$1</c:f>
              <c:strCache>
                <c:ptCount val="1"/>
                <c:pt idx="0">
                  <c:v>rwp min</c:v>
                </c:pt>
              </c:strCache>
            </c:strRef>
          </c:tx>
          <c:spPr>
            <a:ln w="28575">
              <a:noFill/>
            </a:ln>
          </c:spPr>
          <c:xVal>
            <c:numRef>
              <c:f>Sheet1!$D$2:$D$73</c:f>
              <c:numCache>
                <c:formatCode>General</c:formatCode>
                <c:ptCount val="72"/>
                <c:pt idx="0">
                  <c:v>66</c:v>
                </c:pt>
                <c:pt idx="1">
                  <c:v>71</c:v>
                </c:pt>
                <c:pt idx="2">
                  <c:v>70</c:v>
                </c:pt>
                <c:pt idx="3">
                  <c:v>37</c:v>
                </c:pt>
                <c:pt idx="4">
                  <c:v>62</c:v>
                </c:pt>
                <c:pt idx="5">
                  <c:v>63</c:v>
                </c:pt>
                <c:pt idx="6">
                  <c:v>36</c:v>
                </c:pt>
                <c:pt idx="7">
                  <c:v>68</c:v>
                </c:pt>
                <c:pt idx="8">
                  <c:v>52</c:v>
                </c:pt>
                <c:pt idx="9">
                  <c:v>64</c:v>
                </c:pt>
                <c:pt idx="10">
                  <c:v>9</c:v>
                </c:pt>
                <c:pt idx="11">
                  <c:v>15</c:v>
                </c:pt>
                <c:pt idx="12">
                  <c:v>21</c:v>
                </c:pt>
                <c:pt idx="13">
                  <c:v>51</c:v>
                </c:pt>
                <c:pt idx="14">
                  <c:v>11</c:v>
                </c:pt>
                <c:pt idx="15">
                  <c:v>65</c:v>
                </c:pt>
                <c:pt idx="16">
                  <c:v>6</c:v>
                </c:pt>
                <c:pt idx="17">
                  <c:v>7</c:v>
                </c:pt>
                <c:pt idx="18">
                  <c:v>42</c:v>
                </c:pt>
                <c:pt idx="19">
                  <c:v>60</c:v>
                </c:pt>
                <c:pt idx="20">
                  <c:v>67</c:v>
                </c:pt>
                <c:pt idx="21">
                  <c:v>47</c:v>
                </c:pt>
                <c:pt idx="22">
                  <c:v>28</c:v>
                </c:pt>
                <c:pt idx="23">
                  <c:v>38</c:v>
                </c:pt>
                <c:pt idx="24">
                  <c:v>40</c:v>
                </c:pt>
                <c:pt idx="25">
                  <c:v>48</c:v>
                </c:pt>
                <c:pt idx="26">
                  <c:v>39</c:v>
                </c:pt>
                <c:pt idx="27">
                  <c:v>49</c:v>
                </c:pt>
                <c:pt idx="28">
                  <c:v>29</c:v>
                </c:pt>
                <c:pt idx="29">
                  <c:v>59</c:v>
                </c:pt>
                <c:pt idx="30">
                  <c:v>69</c:v>
                </c:pt>
                <c:pt idx="31">
                  <c:v>58</c:v>
                </c:pt>
                <c:pt idx="32">
                  <c:v>45</c:v>
                </c:pt>
                <c:pt idx="33">
                  <c:v>56</c:v>
                </c:pt>
                <c:pt idx="34">
                  <c:v>61</c:v>
                </c:pt>
                <c:pt idx="35">
                  <c:v>53</c:v>
                </c:pt>
                <c:pt idx="36">
                  <c:v>26</c:v>
                </c:pt>
                <c:pt idx="37">
                  <c:v>30</c:v>
                </c:pt>
                <c:pt idx="38">
                  <c:v>33</c:v>
                </c:pt>
                <c:pt idx="39">
                  <c:v>54</c:v>
                </c:pt>
                <c:pt idx="40">
                  <c:v>43</c:v>
                </c:pt>
                <c:pt idx="41">
                  <c:v>50</c:v>
                </c:pt>
                <c:pt idx="42">
                  <c:v>24</c:v>
                </c:pt>
                <c:pt idx="43">
                  <c:v>25</c:v>
                </c:pt>
                <c:pt idx="44">
                  <c:v>57</c:v>
                </c:pt>
                <c:pt idx="45">
                  <c:v>22</c:v>
                </c:pt>
                <c:pt idx="46">
                  <c:v>23</c:v>
                </c:pt>
                <c:pt idx="47">
                  <c:v>72</c:v>
                </c:pt>
                <c:pt idx="48">
                  <c:v>32</c:v>
                </c:pt>
                <c:pt idx="49">
                  <c:v>35</c:v>
                </c:pt>
                <c:pt idx="50">
                  <c:v>34</c:v>
                </c:pt>
                <c:pt idx="51">
                  <c:v>41</c:v>
                </c:pt>
                <c:pt idx="52">
                  <c:v>55</c:v>
                </c:pt>
                <c:pt idx="53">
                  <c:v>13</c:v>
                </c:pt>
                <c:pt idx="54">
                  <c:v>10</c:v>
                </c:pt>
                <c:pt idx="55">
                  <c:v>44</c:v>
                </c:pt>
                <c:pt idx="56">
                  <c:v>46</c:v>
                </c:pt>
                <c:pt idx="57">
                  <c:v>3</c:v>
                </c:pt>
                <c:pt idx="58">
                  <c:v>14</c:v>
                </c:pt>
                <c:pt idx="59">
                  <c:v>16</c:v>
                </c:pt>
                <c:pt idx="60">
                  <c:v>2</c:v>
                </c:pt>
                <c:pt idx="61">
                  <c:v>20</c:v>
                </c:pt>
                <c:pt idx="62">
                  <c:v>18</c:v>
                </c:pt>
                <c:pt idx="63">
                  <c:v>17</c:v>
                </c:pt>
                <c:pt idx="64">
                  <c:v>27</c:v>
                </c:pt>
                <c:pt idx="65">
                  <c:v>12</c:v>
                </c:pt>
                <c:pt idx="66">
                  <c:v>4</c:v>
                </c:pt>
                <c:pt idx="67">
                  <c:v>19</c:v>
                </c:pt>
                <c:pt idx="68">
                  <c:v>31</c:v>
                </c:pt>
                <c:pt idx="69">
                  <c:v>1</c:v>
                </c:pt>
                <c:pt idx="70">
                  <c:v>8</c:v>
                </c:pt>
                <c:pt idx="71">
                  <c:v>5</c:v>
                </c:pt>
              </c:numCache>
            </c:numRef>
          </c:xVal>
          <c:yVal>
            <c:numRef>
              <c:f>Sheet1!$C$2:$C$73</c:f>
              <c:numCache>
                <c:formatCode>General</c:formatCode>
                <c:ptCount val="72"/>
                <c:pt idx="0">
                  <c:v>26.614146999999999</c:v>
                </c:pt>
                <c:pt idx="1">
                  <c:v>26.615199</c:v>
                </c:pt>
                <c:pt idx="2">
                  <c:v>26.614993999999999</c:v>
                </c:pt>
                <c:pt idx="3">
                  <c:v>26.302851</c:v>
                </c:pt>
                <c:pt idx="4">
                  <c:v>26.613997999999999</c:v>
                </c:pt>
                <c:pt idx="5">
                  <c:v>26.614000000000001</c:v>
                </c:pt>
                <c:pt idx="6">
                  <c:v>26.30284</c:v>
                </c:pt>
                <c:pt idx="7">
                  <c:v>26.614335000000001</c:v>
                </c:pt>
                <c:pt idx="8">
                  <c:v>26.430992</c:v>
                </c:pt>
                <c:pt idx="9">
                  <c:v>26.614017</c:v>
                </c:pt>
                <c:pt idx="10">
                  <c:v>10.900430999999999</c:v>
                </c:pt>
                <c:pt idx="11">
                  <c:v>10.902457</c:v>
                </c:pt>
                <c:pt idx="12">
                  <c:v>25.496516</c:v>
                </c:pt>
                <c:pt idx="13">
                  <c:v>26.430768</c:v>
                </c:pt>
                <c:pt idx="14">
                  <c:v>10.900437999999999</c:v>
                </c:pt>
                <c:pt idx="15">
                  <c:v>26.614051</c:v>
                </c:pt>
                <c:pt idx="16">
                  <c:v>10.866363</c:v>
                </c:pt>
                <c:pt idx="17">
                  <c:v>10.867473</c:v>
                </c:pt>
                <c:pt idx="18">
                  <c:v>26.364844000000002</c:v>
                </c:pt>
                <c:pt idx="19">
                  <c:v>26.613989</c:v>
                </c:pt>
                <c:pt idx="20">
                  <c:v>26.614246000000001</c:v>
                </c:pt>
                <c:pt idx="21">
                  <c:v>26.406272999999999</c:v>
                </c:pt>
                <c:pt idx="22">
                  <c:v>26.093736</c:v>
                </c:pt>
                <c:pt idx="23">
                  <c:v>26.302852000000001</c:v>
                </c:pt>
                <c:pt idx="24">
                  <c:v>26.364374999999999</c:v>
                </c:pt>
                <c:pt idx="25">
                  <c:v>26.406704000000001</c:v>
                </c:pt>
                <c:pt idx="26">
                  <c:v>26.364324</c:v>
                </c:pt>
                <c:pt idx="27">
                  <c:v>26.406721000000001</c:v>
                </c:pt>
                <c:pt idx="28">
                  <c:v>26.093747</c:v>
                </c:pt>
                <c:pt idx="29">
                  <c:v>26.613751000000001</c:v>
                </c:pt>
                <c:pt idx="30">
                  <c:v>26.614459</c:v>
                </c:pt>
                <c:pt idx="31">
                  <c:v>26.613693000000001</c:v>
                </c:pt>
                <c:pt idx="32">
                  <c:v>26.373166999999999</c:v>
                </c:pt>
                <c:pt idx="33">
                  <c:v>26.575991999999999</c:v>
                </c:pt>
                <c:pt idx="34">
                  <c:v>26.613996</c:v>
                </c:pt>
                <c:pt idx="35">
                  <c:v>26.443311999999999</c:v>
                </c:pt>
                <c:pt idx="36">
                  <c:v>25.894352999999999</c:v>
                </c:pt>
                <c:pt idx="37">
                  <c:v>26.150031999999999</c:v>
                </c:pt>
                <c:pt idx="38">
                  <c:v>26.239889999999999</c:v>
                </c:pt>
                <c:pt idx="39">
                  <c:v>26.443587999999998</c:v>
                </c:pt>
                <c:pt idx="40">
                  <c:v>26.373106</c:v>
                </c:pt>
                <c:pt idx="41">
                  <c:v>26.426183000000002</c:v>
                </c:pt>
                <c:pt idx="42">
                  <c:v>25.800063999999999</c:v>
                </c:pt>
                <c:pt idx="43">
                  <c:v>25.844954000000001</c:v>
                </c:pt>
                <c:pt idx="44">
                  <c:v>26.576160000000002</c:v>
                </c:pt>
                <c:pt idx="45">
                  <c:v>25.660758999999999</c:v>
                </c:pt>
                <c:pt idx="46">
                  <c:v>25.735267</c:v>
                </c:pt>
                <c:pt idx="47">
                  <c:v>26.615437</c:v>
                </c:pt>
                <c:pt idx="48">
                  <c:v>26.190166000000001</c:v>
                </c:pt>
                <c:pt idx="49">
                  <c:v>26.278233</c:v>
                </c:pt>
                <c:pt idx="50">
                  <c:v>26.257117000000001</c:v>
                </c:pt>
                <c:pt idx="51">
                  <c:v>26.364546000000001</c:v>
                </c:pt>
                <c:pt idx="52">
                  <c:v>26.443643000000002</c:v>
                </c:pt>
                <c:pt idx="53">
                  <c:v>10.901514000000001</c:v>
                </c:pt>
                <c:pt idx="54">
                  <c:v>10.900434000000001</c:v>
                </c:pt>
                <c:pt idx="55">
                  <c:v>26.373155000000001</c:v>
                </c:pt>
                <c:pt idx="56">
                  <c:v>26.373336999999999</c:v>
                </c:pt>
                <c:pt idx="57">
                  <c:v>10.843878</c:v>
                </c:pt>
                <c:pt idx="58">
                  <c:v>10.901965000000001</c:v>
                </c:pt>
                <c:pt idx="59">
                  <c:v>10.906653</c:v>
                </c:pt>
                <c:pt idx="60">
                  <c:v>10.843802</c:v>
                </c:pt>
                <c:pt idx="61">
                  <c:v>24.793579999999999</c:v>
                </c:pt>
                <c:pt idx="62">
                  <c:v>24.633908999999999</c:v>
                </c:pt>
                <c:pt idx="63">
                  <c:v>23.872810999999999</c:v>
                </c:pt>
                <c:pt idx="64">
                  <c:v>26.070219999999999</c:v>
                </c:pt>
                <c:pt idx="65">
                  <c:v>10.901475</c:v>
                </c:pt>
                <c:pt idx="66">
                  <c:v>10.844785999999999</c:v>
                </c:pt>
                <c:pt idx="67">
                  <c:v>24.765803999999999</c:v>
                </c:pt>
                <c:pt idx="68">
                  <c:v>26.179929000000001</c:v>
                </c:pt>
                <c:pt idx="69">
                  <c:v>10.843657</c:v>
                </c:pt>
                <c:pt idx="70">
                  <c:v>10.867737999999999</c:v>
                </c:pt>
                <c:pt idx="71">
                  <c:v>10.846908000000001</c:v>
                </c:pt>
              </c:numCache>
            </c:numRef>
          </c:yVal>
          <c:smooth val="0"/>
        </c:ser>
        <c:dLbls>
          <c:showLegendKey val="0"/>
          <c:showVal val="0"/>
          <c:showCatName val="0"/>
          <c:showSerName val="0"/>
          <c:showPercent val="0"/>
          <c:showBubbleSize val="0"/>
        </c:dLbls>
        <c:axId val="222963968"/>
        <c:axId val="225250688"/>
      </c:scatterChart>
      <c:valAx>
        <c:axId val="222963968"/>
        <c:scaling>
          <c:orientation val="minMax"/>
        </c:scaling>
        <c:delete val="0"/>
        <c:axPos val="b"/>
        <c:title>
          <c:tx>
            <c:rich>
              <a:bodyPr/>
              <a:lstStyle/>
              <a:p>
                <a:pPr>
                  <a:defRPr/>
                </a:pPr>
                <a:r>
                  <a:rPr lang="en-GB"/>
                  <a:t>Rank</a:t>
                </a:r>
              </a:p>
            </c:rich>
          </c:tx>
          <c:layout/>
          <c:overlay val="0"/>
        </c:title>
        <c:numFmt formatCode="General" sourceLinked="1"/>
        <c:majorTickMark val="out"/>
        <c:minorTickMark val="none"/>
        <c:tickLblPos val="nextTo"/>
        <c:crossAx val="225250688"/>
        <c:crosses val="autoZero"/>
        <c:crossBetween val="midCat"/>
      </c:valAx>
      <c:valAx>
        <c:axId val="225250688"/>
        <c:scaling>
          <c:orientation val="minMax"/>
        </c:scaling>
        <c:delete val="0"/>
        <c:axPos val="l"/>
        <c:title>
          <c:tx>
            <c:rich>
              <a:bodyPr rot="-5400000" vert="horz"/>
              <a:lstStyle/>
              <a:p>
                <a:pPr>
                  <a:defRPr/>
                </a:pPr>
                <a:r>
                  <a:rPr lang="en-GB"/>
                  <a:t>Rwp (%)</a:t>
                </a:r>
              </a:p>
            </c:rich>
          </c:tx>
          <c:layout/>
          <c:overlay val="0"/>
        </c:title>
        <c:numFmt formatCode="General" sourceLinked="1"/>
        <c:majorTickMark val="out"/>
        <c:minorTickMark val="none"/>
        <c:tickLblPos val="nextTo"/>
        <c:crossAx val="2229639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Sheet1!$C$1</c:f>
              <c:strCache>
                <c:ptCount val="1"/>
                <c:pt idx="0">
                  <c:v>rwp min</c:v>
                </c:pt>
              </c:strCache>
            </c:strRef>
          </c:tx>
          <c:spPr>
            <a:ln w="28575">
              <a:noFill/>
            </a:ln>
          </c:spPr>
          <c:xVal>
            <c:numRef>
              <c:f>Sheet1!$D$2:$D$73</c:f>
              <c:numCache>
                <c:formatCode>General</c:formatCode>
                <c:ptCount val="72"/>
                <c:pt idx="0">
                  <c:v>66</c:v>
                </c:pt>
                <c:pt idx="1">
                  <c:v>71</c:v>
                </c:pt>
                <c:pt idx="2">
                  <c:v>70</c:v>
                </c:pt>
                <c:pt idx="3">
                  <c:v>37</c:v>
                </c:pt>
                <c:pt idx="4">
                  <c:v>62</c:v>
                </c:pt>
                <c:pt idx="5">
                  <c:v>63</c:v>
                </c:pt>
                <c:pt idx="6">
                  <c:v>36</c:v>
                </c:pt>
                <c:pt idx="7">
                  <c:v>68</c:v>
                </c:pt>
                <c:pt idx="8">
                  <c:v>52</c:v>
                </c:pt>
                <c:pt idx="9">
                  <c:v>64</c:v>
                </c:pt>
                <c:pt idx="10">
                  <c:v>9</c:v>
                </c:pt>
                <c:pt idx="11">
                  <c:v>15</c:v>
                </c:pt>
                <c:pt idx="12">
                  <c:v>21</c:v>
                </c:pt>
                <c:pt idx="13">
                  <c:v>51</c:v>
                </c:pt>
                <c:pt idx="14">
                  <c:v>11</c:v>
                </c:pt>
                <c:pt idx="15">
                  <c:v>65</c:v>
                </c:pt>
                <c:pt idx="16">
                  <c:v>6</c:v>
                </c:pt>
                <c:pt idx="17">
                  <c:v>7</c:v>
                </c:pt>
                <c:pt idx="18">
                  <c:v>42</c:v>
                </c:pt>
                <c:pt idx="19">
                  <c:v>60</c:v>
                </c:pt>
                <c:pt idx="20">
                  <c:v>67</c:v>
                </c:pt>
                <c:pt idx="21">
                  <c:v>47</c:v>
                </c:pt>
                <c:pt idx="22">
                  <c:v>28</c:v>
                </c:pt>
                <c:pt idx="23">
                  <c:v>38</c:v>
                </c:pt>
                <c:pt idx="24">
                  <c:v>40</c:v>
                </c:pt>
                <c:pt idx="25">
                  <c:v>48</c:v>
                </c:pt>
                <c:pt idx="26">
                  <c:v>39</c:v>
                </c:pt>
                <c:pt idx="27">
                  <c:v>49</c:v>
                </c:pt>
                <c:pt idx="28">
                  <c:v>29</c:v>
                </c:pt>
                <c:pt idx="29">
                  <c:v>59</c:v>
                </c:pt>
                <c:pt idx="30">
                  <c:v>69</c:v>
                </c:pt>
                <c:pt idx="31">
                  <c:v>58</c:v>
                </c:pt>
                <c:pt idx="32">
                  <c:v>45</c:v>
                </c:pt>
                <c:pt idx="33">
                  <c:v>56</c:v>
                </c:pt>
                <c:pt idx="34">
                  <c:v>61</c:v>
                </c:pt>
                <c:pt idx="35">
                  <c:v>53</c:v>
                </c:pt>
                <c:pt idx="36">
                  <c:v>26</c:v>
                </c:pt>
                <c:pt idx="37">
                  <c:v>30</c:v>
                </c:pt>
                <c:pt idx="38">
                  <c:v>33</c:v>
                </c:pt>
                <c:pt idx="39">
                  <c:v>54</c:v>
                </c:pt>
                <c:pt idx="40">
                  <c:v>43</c:v>
                </c:pt>
                <c:pt idx="41">
                  <c:v>50</c:v>
                </c:pt>
                <c:pt idx="42">
                  <c:v>24</c:v>
                </c:pt>
                <c:pt idx="43">
                  <c:v>25</c:v>
                </c:pt>
                <c:pt idx="44">
                  <c:v>57</c:v>
                </c:pt>
                <c:pt idx="45">
                  <c:v>22</c:v>
                </c:pt>
                <c:pt idx="46">
                  <c:v>23</c:v>
                </c:pt>
                <c:pt idx="47">
                  <c:v>72</c:v>
                </c:pt>
                <c:pt idx="48">
                  <c:v>32</c:v>
                </c:pt>
                <c:pt idx="49">
                  <c:v>35</c:v>
                </c:pt>
                <c:pt idx="50">
                  <c:v>34</c:v>
                </c:pt>
                <c:pt idx="51">
                  <c:v>41</c:v>
                </c:pt>
                <c:pt idx="52">
                  <c:v>55</c:v>
                </c:pt>
                <c:pt idx="53">
                  <c:v>13</c:v>
                </c:pt>
                <c:pt idx="54">
                  <c:v>10</c:v>
                </c:pt>
                <c:pt idx="55">
                  <c:v>44</c:v>
                </c:pt>
                <c:pt idx="56">
                  <c:v>46</c:v>
                </c:pt>
                <c:pt idx="57">
                  <c:v>3</c:v>
                </c:pt>
                <c:pt idx="58">
                  <c:v>14</c:v>
                </c:pt>
                <c:pt idx="59">
                  <c:v>16</c:v>
                </c:pt>
                <c:pt idx="60">
                  <c:v>2</c:v>
                </c:pt>
                <c:pt idx="61">
                  <c:v>20</c:v>
                </c:pt>
                <c:pt idx="62">
                  <c:v>18</c:v>
                </c:pt>
                <c:pt idx="63">
                  <c:v>17</c:v>
                </c:pt>
                <c:pt idx="64">
                  <c:v>27</c:v>
                </c:pt>
                <c:pt idx="65">
                  <c:v>12</c:v>
                </c:pt>
                <c:pt idx="66">
                  <c:v>4</c:v>
                </c:pt>
                <c:pt idx="67">
                  <c:v>19</c:v>
                </c:pt>
                <c:pt idx="68">
                  <c:v>31</c:v>
                </c:pt>
                <c:pt idx="69">
                  <c:v>1</c:v>
                </c:pt>
                <c:pt idx="70">
                  <c:v>8</c:v>
                </c:pt>
                <c:pt idx="71">
                  <c:v>5</c:v>
                </c:pt>
              </c:numCache>
            </c:numRef>
          </c:xVal>
          <c:yVal>
            <c:numRef>
              <c:f>Sheet1!$C$2:$C$73</c:f>
              <c:numCache>
                <c:formatCode>General</c:formatCode>
                <c:ptCount val="72"/>
                <c:pt idx="0">
                  <c:v>26.614146999999999</c:v>
                </c:pt>
                <c:pt idx="1">
                  <c:v>26.615199</c:v>
                </c:pt>
                <c:pt idx="2">
                  <c:v>26.614993999999999</c:v>
                </c:pt>
                <c:pt idx="3">
                  <c:v>26.302851</c:v>
                </c:pt>
                <c:pt idx="4">
                  <c:v>26.613997999999999</c:v>
                </c:pt>
                <c:pt idx="5">
                  <c:v>26.614000000000001</c:v>
                </c:pt>
                <c:pt idx="6">
                  <c:v>26.30284</c:v>
                </c:pt>
                <c:pt idx="7">
                  <c:v>26.614335000000001</c:v>
                </c:pt>
                <c:pt idx="8">
                  <c:v>26.430992</c:v>
                </c:pt>
                <c:pt idx="9">
                  <c:v>26.614017</c:v>
                </c:pt>
                <c:pt idx="10">
                  <c:v>10.900430999999999</c:v>
                </c:pt>
                <c:pt idx="11">
                  <c:v>10.902457</c:v>
                </c:pt>
                <c:pt idx="12">
                  <c:v>25.496516</c:v>
                </c:pt>
                <c:pt idx="13">
                  <c:v>26.430768</c:v>
                </c:pt>
                <c:pt idx="14">
                  <c:v>10.900437999999999</c:v>
                </c:pt>
                <c:pt idx="15">
                  <c:v>26.614051</c:v>
                </c:pt>
                <c:pt idx="16">
                  <c:v>10.866363</c:v>
                </c:pt>
                <c:pt idx="17">
                  <c:v>10.867473</c:v>
                </c:pt>
                <c:pt idx="18">
                  <c:v>26.364844000000002</c:v>
                </c:pt>
                <c:pt idx="19">
                  <c:v>26.613989</c:v>
                </c:pt>
                <c:pt idx="20">
                  <c:v>26.614246000000001</c:v>
                </c:pt>
                <c:pt idx="21">
                  <c:v>26.406272999999999</c:v>
                </c:pt>
                <c:pt idx="22">
                  <c:v>26.093736</c:v>
                </c:pt>
                <c:pt idx="23">
                  <c:v>26.302852000000001</c:v>
                </c:pt>
                <c:pt idx="24">
                  <c:v>26.364374999999999</c:v>
                </c:pt>
                <c:pt idx="25">
                  <c:v>26.406704000000001</c:v>
                </c:pt>
                <c:pt idx="26">
                  <c:v>26.364324</c:v>
                </c:pt>
                <c:pt idx="27">
                  <c:v>26.406721000000001</c:v>
                </c:pt>
                <c:pt idx="28">
                  <c:v>26.093747</c:v>
                </c:pt>
                <c:pt idx="29">
                  <c:v>26.613751000000001</c:v>
                </c:pt>
                <c:pt idx="30">
                  <c:v>26.614459</c:v>
                </c:pt>
                <c:pt idx="31">
                  <c:v>26.613693000000001</c:v>
                </c:pt>
                <c:pt idx="32">
                  <c:v>26.373166999999999</c:v>
                </c:pt>
                <c:pt idx="33">
                  <c:v>26.575991999999999</c:v>
                </c:pt>
                <c:pt idx="34">
                  <c:v>26.613996</c:v>
                </c:pt>
                <c:pt idx="35">
                  <c:v>26.443311999999999</c:v>
                </c:pt>
                <c:pt idx="36">
                  <c:v>25.894352999999999</c:v>
                </c:pt>
                <c:pt idx="37">
                  <c:v>26.150031999999999</c:v>
                </c:pt>
                <c:pt idx="38">
                  <c:v>26.239889999999999</c:v>
                </c:pt>
                <c:pt idx="39">
                  <c:v>26.443587999999998</c:v>
                </c:pt>
                <c:pt idx="40">
                  <c:v>26.373106</c:v>
                </c:pt>
                <c:pt idx="41">
                  <c:v>26.426183000000002</c:v>
                </c:pt>
                <c:pt idx="42">
                  <c:v>25.800063999999999</c:v>
                </c:pt>
                <c:pt idx="43">
                  <c:v>25.844954000000001</c:v>
                </c:pt>
                <c:pt idx="44">
                  <c:v>26.576160000000002</c:v>
                </c:pt>
                <c:pt idx="45">
                  <c:v>25.660758999999999</c:v>
                </c:pt>
                <c:pt idx="46">
                  <c:v>25.735267</c:v>
                </c:pt>
                <c:pt idx="47">
                  <c:v>26.615437</c:v>
                </c:pt>
                <c:pt idx="48">
                  <c:v>26.190166000000001</c:v>
                </c:pt>
                <c:pt idx="49">
                  <c:v>26.278233</c:v>
                </c:pt>
                <c:pt idx="50">
                  <c:v>26.257117000000001</c:v>
                </c:pt>
                <c:pt idx="51">
                  <c:v>26.364546000000001</c:v>
                </c:pt>
                <c:pt idx="52">
                  <c:v>26.443643000000002</c:v>
                </c:pt>
                <c:pt idx="53">
                  <c:v>10.901514000000001</c:v>
                </c:pt>
                <c:pt idx="54">
                  <c:v>10.900434000000001</c:v>
                </c:pt>
                <c:pt idx="55">
                  <c:v>26.373155000000001</c:v>
                </c:pt>
                <c:pt idx="56">
                  <c:v>26.373336999999999</c:v>
                </c:pt>
                <c:pt idx="57">
                  <c:v>10.843878</c:v>
                </c:pt>
                <c:pt idx="58">
                  <c:v>10.901965000000001</c:v>
                </c:pt>
                <c:pt idx="59">
                  <c:v>10.906653</c:v>
                </c:pt>
                <c:pt idx="60">
                  <c:v>10.843802</c:v>
                </c:pt>
                <c:pt idx="61">
                  <c:v>24.793579999999999</c:v>
                </c:pt>
                <c:pt idx="62">
                  <c:v>24.633908999999999</c:v>
                </c:pt>
                <c:pt idx="63">
                  <c:v>23.872810999999999</c:v>
                </c:pt>
                <c:pt idx="64">
                  <c:v>26.070219999999999</c:v>
                </c:pt>
                <c:pt idx="65">
                  <c:v>10.901475</c:v>
                </c:pt>
                <c:pt idx="66">
                  <c:v>10.844785999999999</c:v>
                </c:pt>
                <c:pt idx="67">
                  <c:v>24.765803999999999</c:v>
                </c:pt>
                <c:pt idx="68">
                  <c:v>26.179929000000001</c:v>
                </c:pt>
                <c:pt idx="69">
                  <c:v>10.843657</c:v>
                </c:pt>
                <c:pt idx="70">
                  <c:v>10.867737999999999</c:v>
                </c:pt>
                <c:pt idx="71">
                  <c:v>10.846908000000001</c:v>
                </c:pt>
              </c:numCache>
            </c:numRef>
          </c:yVal>
          <c:smooth val="0"/>
        </c:ser>
        <c:dLbls>
          <c:showLegendKey val="0"/>
          <c:showVal val="0"/>
          <c:showCatName val="0"/>
          <c:showSerName val="0"/>
          <c:showPercent val="0"/>
          <c:showBubbleSize val="0"/>
        </c:dLbls>
        <c:axId val="157761920"/>
        <c:axId val="157763840"/>
      </c:scatterChart>
      <c:valAx>
        <c:axId val="157761920"/>
        <c:scaling>
          <c:orientation val="minMax"/>
          <c:max val="17"/>
          <c:min val="0"/>
        </c:scaling>
        <c:delete val="0"/>
        <c:axPos val="b"/>
        <c:title>
          <c:tx>
            <c:rich>
              <a:bodyPr/>
              <a:lstStyle/>
              <a:p>
                <a:pPr>
                  <a:defRPr/>
                </a:pPr>
                <a:r>
                  <a:rPr lang="en-GB"/>
                  <a:t>Rank</a:t>
                </a:r>
              </a:p>
            </c:rich>
          </c:tx>
          <c:layout/>
          <c:overlay val="0"/>
        </c:title>
        <c:numFmt formatCode="General" sourceLinked="1"/>
        <c:majorTickMark val="out"/>
        <c:minorTickMark val="none"/>
        <c:tickLblPos val="nextTo"/>
        <c:crossAx val="157763840"/>
        <c:crosses val="autoZero"/>
        <c:crossBetween val="midCat"/>
      </c:valAx>
      <c:valAx>
        <c:axId val="157763840"/>
        <c:scaling>
          <c:orientation val="minMax"/>
          <c:max val="11"/>
          <c:min val="10.8"/>
        </c:scaling>
        <c:delete val="0"/>
        <c:axPos val="l"/>
        <c:title>
          <c:tx>
            <c:rich>
              <a:bodyPr rot="-5400000" vert="horz"/>
              <a:lstStyle/>
              <a:p>
                <a:pPr>
                  <a:defRPr/>
                </a:pPr>
                <a:r>
                  <a:rPr lang="en-GB"/>
                  <a:t>Rwp (%)</a:t>
                </a:r>
              </a:p>
            </c:rich>
          </c:tx>
          <c:layout/>
          <c:overlay val="0"/>
        </c:title>
        <c:numFmt formatCode="#,##0.00" sourceLinked="0"/>
        <c:majorTickMark val="out"/>
        <c:minorTickMark val="none"/>
        <c:tickLblPos val="nextTo"/>
        <c:crossAx val="1577619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37</xdr:col>
      <xdr:colOff>333375</xdr:colOff>
      <xdr:row>3</xdr:row>
      <xdr:rowOff>104775</xdr:rowOff>
    </xdr:from>
    <xdr:to>
      <xdr:col>45</xdr:col>
      <xdr:colOff>28575</xdr:colOff>
      <xdr:row>17</xdr:row>
      <xdr:rowOff>180975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533400</xdr:colOff>
      <xdr:row>3</xdr:row>
      <xdr:rowOff>114300</xdr:rowOff>
    </xdr:from>
    <xdr:to>
      <xdr:col>37</xdr:col>
      <xdr:colOff>228600</xdr:colOff>
      <xdr:row>18</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109537</xdr:colOff>
      <xdr:row>3</xdr:row>
      <xdr:rowOff>185737</xdr:rowOff>
    </xdr:from>
    <xdr:to>
      <xdr:col>29</xdr:col>
      <xdr:colOff>414337</xdr:colOff>
      <xdr:row>18</xdr:row>
      <xdr:rowOff>71437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109537</xdr:colOff>
      <xdr:row>18</xdr:row>
      <xdr:rowOff>128587</xdr:rowOff>
    </xdr:from>
    <xdr:to>
      <xdr:col>29</xdr:col>
      <xdr:colOff>414337</xdr:colOff>
      <xdr:row>33</xdr:row>
      <xdr:rowOff>14287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495300</xdr:colOff>
      <xdr:row>18</xdr:row>
      <xdr:rowOff>95250</xdr:rowOff>
    </xdr:from>
    <xdr:to>
      <xdr:col>37</xdr:col>
      <xdr:colOff>190500</xdr:colOff>
      <xdr:row>32</xdr:row>
      <xdr:rowOff>171450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552450</xdr:colOff>
      <xdr:row>19</xdr:row>
      <xdr:rowOff>38100</xdr:rowOff>
    </xdr:from>
    <xdr:to>
      <xdr:col>30</xdr:col>
      <xdr:colOff>247650</xdr:colOff>
      <xdr:row>20</xdr:row>
      <xdr:rowOff>123825</xdr:rowOff>
    </xdr:to>
    <xdr:sp macro="" textlink="">
      <xdr:nvSpPr>
        <xdr:cNvPr id="11" name="TextBox 10"/>
        <xdr:cNvSpPr txBox="1"/>
      </xdr:nvSpPr>
      <xdr:spPr>
        <a:xfrm>
          <a:off x="22459950" y="3657600"/>
          <a:ext cx="3048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a:t>
          </a:r>
        </a:p>
      </xdr:txBody>
    </xdr:sp>
    <xdr:clientData/>
  </xdr:twoCellAnchor>
  <xdr:twoCellAnchor>
    <xdr:from>
      <xdr:col>14</xdr:col>
      <xdr:colOff>571500</xdr:colOff>
      <xdr:row>6</xdr:row>
      <xdr:rowOff>19049</xdr:rowOff>
    </xdr:from>
    <xdr:to>
      <xdr:col>19</xdr:col>
      <xdr:colOff>28575</xdr:colOff>
      <xdr:row>47</xdr:row>
      <xdr:rowOff>66261</xdr:rowOff>
    </xdr:to>
    <xdr:sp macro="" textlink="">
      <xdr:nvSpPr>
        <xdr:cNvPr id="4" name="TextBox 3"/>
        <xdr:cNvSpPr txBox="1"/>
      </xdr:nvSpPr>
      <xdr:spPr>
        <a:xfrm>
          <a:off x="12970565" y="1162049"/>
          <a:ext cx="2521640" cy="7857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Maximal Subgroups</a:t>
          </a:r>
          <a:r>
            <a:rPr lang="en-GB" sz="1100" baseline="0"/>
            <a:t> - The maximal subgroups of each subgroup in the tree are listed in the "subgroup tree" output on the ISODISTORT website and also in Section 12 of the topas.out file  produced by isodistort_tree.py.</a:t>
          </a:r>
        </a:p>
        <a:p>
          <a:endParaRPr lang="en-GB" sz="1100" baseline="0"/>
        </a:p>
        <a:p>
          <a:r>
            <a:rPr lang="en-GB" sz="1100"/>
            <a:t>Rank the subgroups using Rwp then look at the conditional</a:t>
          </a:r>
          <a:r>
            <a:rPr lang="en-GB" sz="1100" baseline="0"/>
            <a:t> formatting of maximal subgroups.  Most should be green.  </a:t>
          </a:r>
        </a:p>
        <a:p>
          <a:endParaRPr lang="en-GB" sz="1100" baseline="0"/>
        </a:p>
        <a:p>
          <a:r>
            <a:rPr lang="en-GB" sz="1100"/>
            <a:t>Conditional Formatting:</a:t>
          </a:r>
        </a:p>
        <a:p>
          <a:endParaRPr lang="en-GB" sz="1100"/>
        </a:p>
        <a:p>
          <a:r>
            <a:rPr lang="en-GB" sz="1100"/>
            <a:t>In column AP is a concatenation</a:t>
          </a:r>
          <a:r>
            <a:rPr lang="en-GB" sz="1100" baseline="0"/>
            <a:t> of all the subgroups (column  B) that have appeared in this row or any previous lower numbered row. The lists are in grey and should not be changed. To duplicate this arrangement give cell AQ2 "= B2" and then  for cell AQ3 give "= AQ2&amp;","&amp;B3" and then drag down throughout column AQ.</a:t>
          </a:r>
          <a:endParaRPr lang="en-GB" sz="1100"/>
        </a:p>
        <a:p>
          <a:endParaRPr lang="en-GB" sz="1100"/>
        </a:p>
        <a:p>
          <a:r>
            <a:rPr lang="en-GB" sz="1100"/>
            <a:t>These boxes (from column N) are coloured green when the number in the box</a:t>
          </a:r>
          <a:r>
            <a:rPr lang="en-GB" sz="1100" baseline="0"/>
            <a:t> appears amongst the list of numbers in the corresponding row of column AP. Otherwise the box is coloured green.</a:t>
          </a:r>
        </a:p>
        <a:p>
          <a:endParaRPr lang="en-GB" sz="1100" baseline="0"/>
        </a:p>
        <a:p>
          <a:r>
            <a:rPr lang="en-GB" sz="1100" baseline="0"/>
            <a:t>The implication is that a box is coloured green when a maximal subgroup is ranked lower than the subgroup in question or red otherwise.</a:t>
          </a:r>
        </a:p>
        <a:p>
          <a:endParaRPr lang="en-GB" sz="1100" baseline="0"/>
        </a:p>
        <a:p>
          <a:r>
            <a:rPr lang="en-GB" sz="1100"/>
            <a:t>The</a:t>
          </a:r>
          <a:r>
            <a:rPr lang="en-GB" sz="1100" baseline="0"/>
            <a:t> usual cause of a red coloured box is that the Rwp of the maximal subgroup is effectively the same as the subgroup in question but is ranked slightly lower.  This is not a problem. However, if a maximal subgroup performs significantly worse, then this could indicate an insufficient annealing process.</a:t>
          </a:r>
          <a:endParaRPr lang="en-GB"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0.01111</cdr:x>
      <cdr:y>0.01852</cdr:y>
    </cdr:from>
    <cdr:to>
      <cdr:x>0.07778</cdr:x>
      <cdr:y>0.11921</cdr:y>
    </cdr:to>
    <cdr:sp macro="" textlink="">
      <cdr:nvSpPr>
        <cdr:cNvPr id="2" name="TextBox 13"/>
        <cdr:cNvSpPr txBox="1"/>
      </cdr:nvSpPr>
      <cdr:spPr>
        <a:xfrm xmlns:a="http://schemas.openxmlformats.org/drawingml/2006/main">
          <a:off x="50800" y="50800"/>
          <a:ext cx="304800" cy="2762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e)</a:t>
          </a:r>
        </a:p>
      </cdr:txBody>
    </cdr:sp>
  </cdr:relSizeAnchor>
</c:userShapes>
</file>

<file path=xl/drawings/drawing3.xml><?xml version="1.0" encoding="utf-8"?>
<c:userShapes xmlns:c="http://schemas.openxmlformats.org/drawingml/2006/chart">
  <cdr:relSizeAnchor xmlns:cdr="http://schemas.openxmlformats.org/drawingml/2006/chartDrawing">
    <cdr:from>
      <cdr:x>0.01111</cdr:x>
      <cdr:y>0.01852</cdr:y>
    </cdr:from>
    <cdr:to>
      <cdr:x>0.07778</cdr:x>
      <cdr:y>0.11921</cdr:y>
    </cdr:to>
    <cdr:sp macro="" textlink="">
      <cdr:nvSpPr>
        <cdr:cNvPr id="2" name="TextBox 9"/>
        <cdr:cNvSpPr txBox="1"/>
      </cdr:nvSpPr>
      <cdr:spPr>
        <a:xfrm xmlns:a="http://schemas.openxmlformats.org/drawingml/2006/main">
          <a:off x="50800" y="50800"/>
          <a:ext cx="304800" cy="2762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d)</a:t>
          </a:r>
        </a:p>
      </cdr:txBody>
    </cdr:sp>
  </cdr:relSizeAnchor>
</c:userShapes>
</file>

<file path=xl/drawings/drawing4.xml><?xml version="1.0" encoding="utf-8"?>
<c:userShapes xmlns:c="http://schemas.openxmlformats.org/drawingml/2006/chart">
  <cdr:relSizeAnchor xmlns:cdr="http://schemas.openxmlformats.org/drawingml/2006/chartDrawing">
    <cdr:from>
      <cdr:x>0.01111</cdr:x>
      <cdr:y>0.01852</cdr:y>
    </cdr:from>
    <cdr:to>
      <cdr:x>0.07778</cdr:x>
      <cdr:y>0.11921</cdr:y>
    </cdr:to>
    <cdr:sp macro="" textlink="">
      <cdr:nvSpPr>
        <cdr:cNvPr id="2" name="TextBox 1"/>
        <cdr:cNvSpPr txBox="1"/>
      </cdr:nvSpPr>
      <cdr:spPr>
        <a:xfrm xmlns:a="http://schemas.openxmlformats.org/drawingml/2006/main">
          <a:off x="50800" y="50800"/>
          <a:ext cx="304800" cy="2762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a)</a:t>
          </a:r>
        </a:p>
      </cdr:txBody>
    </cdr:sp>
  </cdr:relSizeAnchor>
</c:userShapes>
</file>

<file path=xl/drawings/drawing5.xml><?xml version="1.0" encoding="utf-8"?>
<c:userShapes xmlns:c="http://schemas.openxmlformats.org/drawingml/2006/chart">
  <cdr:relSizeAnchor xmlns:cdr="http://schemas.openxmlformats.org/drawingml/2006/chartDrawing">
    <cdr:from>
      <cdr:x>0.01111</cdr:x>
      <cdr:y>0.01852</cdr:y>
    </cdr:from>
    <cdr:to>
      <cdr:x>0.07778</cdr:x>
      <cdr:y>0.11921</cdr:y>
    </cdr:to>
    <cdr:sp macro="" textlink="">
      <cdr:nvSpPr>
        <cdr:cNvPr id="2" name="TextBox 6"/>
        <cdr:cNvSpPr txBox="1"/>
      </cdr:nvSpPr>
      <cdr:spPr>
        <a:xfrm xmlns:a="http://schemas.openxmlformats.org/drawingml/2006/main">
          <a:off x="50800" y="50800"/>
          <a:ext cx="304800" cy="2762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b)</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2"/>
  <sheetViews>
    <sheetView tabSelected="1" zoomScaleNormal="100" workbookViewId="0">
      <selection activeCell="J9" sqref="J9"/>
    </sheetView>
  </sheetViews>
  <sheetFormatPr defaultRowHeight="15" x14ac:dyDescent="0.25"/>
  <cols>
    <col min="1" max="1" width="66.85546875" customWidth="1"/>
    <col min="2" max="2" width="8.85546875" customWidth="1"/>
    <col min="12" max="12" width="9.140625" style="5"/>
  </cols>
  <sheetData>
    <row r="1" spans="1:44" x14ac:dyDescent="0.25">
      <c r="A1" s="2" t="s">
        <v>0</v>
      </c>
      <c r="B1" s="2" t="s">
        <v>1</v>
      </c>
      <c r="C1" s="2" t="s">
        <v>2</v>
      </c>
      <c r="D1" s="2" t="s">
        <v>12</v>
      </c>
      <c r="E1" s="2" t="s">
        <v>3</v>
      </c>
      <c r="F1" s="2" t="s">
        <v>4</v>
      </c>
      <c r="G1" s="2" t="s">
        <v>5</v>
      </c>
      <c r="H1" s="2" t="s">
        <v>6</v>
      </c>
      <c r="I1" s="2" t="s">
        <v>7</v>
      </c>
      <c r="J1" s="2" t="s">
        <v>8</v>
      </c>
      <c r="K1" s="2" t="s">
        <v>9</v>
      </c>
      <c r="L1" s="2" t="s">
        <v>13</v>
      </c>
      <c r="M1" s="2" t="s">
        <v>10</v>
      </c>
      <c r="N1" s="2" t="s">
        <v>11</v>
      </c>
      <c r="AP1" s="6"/>
      <c r="AQ1" s="6"/>
      <c r="AR1" s="6"/>
    </row>
    <row r="2" spans="1:44" x14ac:dyDescent="0.25">
      <c r="A2" s="8" t="s">
        <v>14</v>
      </c>
      <c r="B2" s="8">
        <v>1</v>
      </c>
      <c r="C2" s="8">
        <v>26.614146999999999</v>
      </c>
      <c r="D2" s="8">
        <v>66</v>
      </c>
      <c r="E2" s="8">
        <v>5.2757680000000002</v>
      </c>
      <c r="F2" s="8">
        <v>5.2760300000000004</v>
      </c>
      <c r="G2" s="8">
        <v>7.8461920000000003</v>
      </c>
      <c r="H2" s="8">
        <v>90</v>
      </c>
      <c r="I2" s="8">
        <v>90</v>
      </c>
      <c r="J2" s="8">
        <v>90</v>
      </c>
      <c r="K2" s="8">
        <v>218.39961299999999</v>
      </c>
      <c r="L2" s="8">
        <v>6</v>
      </c>
      <c r="M2" s="1"/>
      <c r="N2" s="8">
        <v>2</v>
      </c>
      <c r="O2" s="8">
        <v>3</v>
      </c>
      <c r="P2" s="8">
        <v>30</v>
      </c>
      <c r="Q2" s="8">
        <v>31</v>
      </c>
      <c r="R2" s="8"/>
      <c r="S2" s="8"/>
      <c r="T2" s="8"/>
      <c r="U2" s="8"/>
      <c r="V2" s="8"/>
      <c r="W2" s="8"/>
      <c r="X2" s="8"/>
      <c r="Y2" s="8"/>
      <c r="Z2" s="8"/>
      <c r="AA2" s="8"/>
      <c r="AB2" s="8"/>
      <c r="AP2" s="6">
        <f>B2</f>
        <v>1</v>
      </c>
      <c r="AQ2" s="6"/>
      <c r="AR2" s="6"/>
    </row>
    <row r="3" spans="1:44" x14ac:dyDescent="0.25">
      <c r="A3" s="8" t="s">
        <v>15</v>
      </c>
      <c r="B3" s="8">
        <v>2</v>
      </c>
      <c r="C3" s="8">
        <v>26.615199</v>
      </c>
      <c r="D3" s="8">
        <v>71</v>
      </c>
      <c r="E3" s="8">
        <v>5.2758219999999998</v>
      </c>
      <c r="F3" s="8">
        <v>5.275963</v>
      </c>
      <c r="G3" s="8">
        <v>7.8462810000000003</v>
      </c>
      <c r="H3" s="8">
        <v>90</v>
      </c>
      <c r="I3" s="8">
        <v>90</v>
      </c>
      <c r="J3" s="8">
        <v>90</v>
      </c>
      <c r="K3" s="8">
        <v>218.401544</v>
      </c>
      <c r="L3" s="8">
        <v>6</v>
      </c>
      <c r="M3" s="1"/>
      <c r="N3" s="8">
        <v>6</v>
      </c>
      <c r="O3" s="8">
        <v>32</v>
      </c>
      <c r="P3" s="8"/>
      <c r="Q3" s="8"/>
      <c r="R3" s="8"/>
      <c r="S3" s="8"/>
      <c r="T3" s="8"/>
      <c r="U3" s="8"/>
      <c r="V3" s="8"/>
      <c r="W3" s="8"/>
      <c r="X3" s="8"/>
      <c r="Y3" s="8"/>
      <c r="Z3" s="8"/>
      <c r="AA3" s="8"/>
      <c r="AB3" s="8"/>
      <c r="AP3" s="6" t="str">
        <f t="shared" ref="AP3:AP34" si="0">AP2&amp;","&amp;B3</f>
        <v>1,2</v>
      </c>
      <c r="AQ3" s="6"/>
      <c r="AR3" s="6"/>
    </row>
    <row r="4" spans="1:44" x14ac:dyDescent="0.25">
      <c r="A4" s="8" t="s">
        <v>16</v>
      </c>
      <c r="B4" s="8">
        <v>3</v>
      </c>
      <c r="C4" s="8">
        <v>26.614993999999999</v>
      </c>
      <c r="D4" s="8">
        <v>70</v>
      </c>
      <c r="E4" s="8">
        <v>5.2757990000000001</v>
      </c>
      <c r="F4" s="8">
        <v>5.2759780000000003</v>
      </c>
      <c r="G4" s="8">
        <v>7.8462699999999996</v>
      </c>
      <c r="H4" s="8">
        <v>90</v>
      </c>
      <c r="I4" s="8">
        <v>90</v>
      </c>
      <c r="J4" s="8">
        <v>90</v>
      </c>
      <c r="K4" s="8">
        <v>218.400901</v>
      </c>
      <c r="L4" s="8">
        <v>6</v>
      </c>
      <c r="M4" s="1"/>
      <c r="N4" s="8">
        <v>4</v>
      </c>
      <c r="O4" s="8">
        <v>5</v>
      </c>
      <c r="P4" s="8">
        <v>6</v>
      </c>
      <c r="Q4" s="8">
        <v>8</v>
      </c>
      <c r="R4" s="8">
        <v>9</v>
      </c>
      <c r="S4" s="8">
        <v>10</v>
      </c>
      <c r="T4" s="8">
        <v>11</v>
      </c>
      <c r="U4" s="8">
        <v>19</v>
      </c>
      <c r="V4" s="8">
        <v>20</v>
      </c>
      <c r="W4" s="8">
        <v>21</v>
      </c>
      <c r="X4" s="8">
        <v>22</v>
      </c>
      <c r="Y4" s="8">
        <v>33</v>
      </c>
      <c r="Z4" s="8">
        <v>34</v>
      </c>
      <c r="AA4" s="8">
        <v>35</v>
      </c>
      <c r="AB4" s="8">
        <v>36</v>
      </c>
      <c r="AP4" s="6" t="str">
        <f t="shared" si="0"/>
        <v>1,2,3</v>
      </c>
      <c r="AQ4" s="6"/>
      <c r="AR4" s="6"/>
    </row>
    <row r="5" spans="1:44" x14ac:dyDescent="0.25">
      <c r="A5" s="8" t="s">
        <v>17</v>
      </c>
      <c r="B5" s="8">
        <v>4</v>
      </c>
      <c r="C5" s="8">
        <v>26.302851</v>
      </c>
      <c r="D5" s="8">
        <v>37</v>
      </c>
      <c r="E5" s="8">
        <v>5.2758000000000003</v>
      </c>
      <c r="F5" s="8">
        <v>5.2759470000000004</v>
      </c>
      <c r="G5" s="8">
        <v>7.8464169999999998</v>
      </c>
      <c r="H5" s="8">
        <v>90</v>
      </c>
      <c r="I5" s="8">
        <v>90</v>
      </c>
      <c r="J5" s="8">
        <v>90</v>
      </c>
      <c r="K5" s="8">
        <v>218.403796</v>
      </c>
      <c r="L5" s="8">
        <v>9</v>
      </c>
      <c r="M5" s="1"/>
      <c r="N5" s="8">
        <v>7</v>
      </c>
      <c r="O5" s="8">
        <v>12</v>
      </c>
      <c r="P5" s="8">
        <v>13</v>
      </c>
      <c r="Q5" s="8">
        <v>23</v>
      </c>
      <c r="R5" s="8">
        <v>24</v>
      </c>
      <c r="S5" s="8">
        <v>37</v>
      </c>
      <c r="T5" s="8">
        <v>38</v>
      </c>
      <c r="U5" s="8"/>
      <c r="V5" s="8"/>
      <c r="W5" s="8"/>
      <c r="X5" s="8"/>
      <c r="Y5" s="8"/>
      <c r="Z5" s="8"/>
      <c r="AA5" s="8"/>
      <c r="AB5" s="8"/>
      <c r="AP5" s="6" t="str">
        <f t="shared" si="0"/>
        <v>1,2,3,4</v>
      </c>
      <c r="AQ5" s="6"/>
      <c r="AR5" s="6"/>
    </row>
    <row r="6" spans="1:44" x14ac:dyDescent="0.25">
      <c r="A6" s="8" t="s">
        <v>18</v>
      </c>
      <c r="B6" s="8">
        <v>5</v>
      </c>
      <c r="C6" s="8">
        <v>26.613997999999999</v>
      </c>
      <c r="D6" s="8">
        <v>62</v>
      </c>
      <c r="E6" s="8">
        <v>5.2757750000000003</v>
      </c>
      <c r="F6" s="8">
        <v>5.2760360000000004</v>
      </c>
      <c r="G6" s="8">
        <v>7.8461470000000002</v>
      </c>
      <c r="H6" s="8">
        <v>90</v>
      </c>
      <c r="I6" s="8">
        <v>90</v>
      </c>
      <c r="J6" s="8">
        <v>90</v>
      </c>
      <c r="K6" s="8">
        <v>218.39892800000001</v>
      </c>
      <c r="L6" s="8">
        <v>6</v>
      </c>
      <c r="M6" s="1"/>
      <c r="N6" s="8">
        <v>7</v>
      </c>
      <c r="O6" s="8">
        <v>14</v>
      </c>
      <c r="P6" s="8">
        <v>15</v>
      </c>
      <c r="Q6" s="8">
        <v>25</v>
      </c>
      <c r="R6" s="8">
        <v>26</v>
      </c>
      <c r="S6" s="8">
        <v>39</v>
      </c>
      <c r="T6" s="8">
        <v>40</v>
      </c>
      <c r="U6" s="8"/>
      <c r="V6" s="8"/>
      <c r="W6" s="8"/>
      <c r="X6" s="8"/>
      <c r="Y6" s="8"/>
      <c r="Z6" s="8"/>
      <c r="AA6" s="8"/>
      <c r="AB6" s="8"/>
      <c r="AP6" s="6" t="str">
        <f t="shared" si="0"/>
        <v>1,2,3,4,5</v>
      </c>
      <c r="AQ6" s="6"/>
      <c r="AR6" s="6"/>
    </row>
    <row r="7" spans="1:44" x14ac:dyDescent="0.25">
      <c r="A7" s="8" t="s">
        <v>19</v>
      </c>
      <c r="B7" s="8">
        <v>6</v>
      </c>
      <c r="C7" s="8">
        <v>26.614000000000001</v>
      </c>
      <c r="D7" s="8">
        <v>63</v>
      </c>
      <c r="E7" s="8">
        <v>5.2757649999999998</v>
      </c>
      <c r="F7" s="8">
        <v>5.2760389999999999</v>
      </c>
      <c r="G7" s="8">
        <v>7.8461499999999997</v>
      </c>
      <c r="H7" s="8">
        <v>90</v>
      </c>
      <c r="I7" s="8">
        <v>90</v>
      </c>
      <c r="J7" s="8">
        <v>90</v>
      </c>
      <c r="K7" s="8">
        <v>218.39870199999999</v>
      </c>
      <c r="L7" s="8">
        <v>6</v>
      </c>
      <c r="M7" s="1"/>
      <c r="N7" s="8">
        <v>7</v>
      </c>
      <c r="O7" s="8">
        <v>16</v>
      </c>
      <c r="P7" s="8">
        <v>17</v>
      </c>
      <c r="Q7" s="8">
        <v>27</v>
      </c>
      <c r="R7" s="8">
        <v>28</v>
      </c>
      <c r="S7" s="8">
        <v>41</v>
      </c>
      <c r="T7" s="8">
        <v>42</v>
      </c>
      <c r="U7" s="8"/>
      <c r="V7" s="8"/>
      <c r="W7" s="8"/>
      <c r="X7" s="8"/>
      <c r="Y7" s="8"/>
      <c r="Z7" s="8"/>
      <c r="AA7" s="8"/>
      <c r="AB7" s="8"/>
      <c r="AP7" s="6" t="str">
        <f t="shared" si="0"/>
        <v>1,2,3,4,5,6</v>
      </c>
      <c r="AQ7" s="6"/>
      <c r="AR7" s="6"/>
    </row>
    <row r="8" spans="1:44" x14ac:dyDescent="0.25">
      <c r="A8" s="8" t="s">
        <v>20</v>
      </c>
      <c r="B8" s="8">
        <v>7</v>
      </c>
      <c r="C8" s="8">
        <v>26.30284</v>
      </c>
      <c r="D8" s="8">
        <v>36</v>
      </c>
      <c r="E8" s="8">
        <v>5.2758000000000003</v>
      </c>
      <c r="F8" s="8">
        <v>5.2759470000000004</v>
      </c>
      <c r="G8" s="8">
        <v>7.8464179999999999</v>
      </c>
      <c r="H8" s="8">
        <v>90</v>
      </c>
      <c r="I8" s="8">
        <v>90</v>
      </c>
      <c r="J8" s="8">
        <v>90</v>
      </c>
      <c r="K8" s="8">
        <v>218.40381400000001</v>
      </c>
      <c r="L8" s="8">
        <v>9</v>
      </c>
      <c r="M8" s="1"/>
      <c r="N8" s="8">
        <v>18</v>
      </c>
      <c r="O8" s="8">
        <v>29</v>
      </c>
      <c r="P8" s="8">
        <v>43</v>
      </c>
      <c r="Q8" s="8"/>
      <c r="R8" s="8"/>
      <c r="S8" s="8"/>
      <c r="T8" s="8"/>
      <c r="U8" s="8"/>
      <c r="V8" s="8"/>
      <c r="W8" s="8"/>
      <c r="X8" s="8"/>
      <c r="Y8" s="8"/>
      <c r="Z8" s="8"/>
      <c r="AA8" s="8"/>
      <c r="AB8" s="8"/>
      <c r="AP8" s="6" t="str">
        <f t="shared" si="0"/>
        <v>1,2,3,4,5,6,7</v>
      </c>
      <c r="AQ8" s="6"/>
      <c r="AR8" s="6"/>
    </row>
    <row r="9" spans="1:44" x14ac:dyDescent="0.25">
      <c r="A9" s="8" t="s">
        <v>21</v>
      </c>
      <c r="B9" s="8">
        <v>8</v>
      </c>
      <c r="C9" s="8">
        <v>26.614335000000001</v>
      </c>
      <c r="D9" s="8">
        <v>68</v>
      </c>
      <c r="E9" s="8">
        <v>5.2757769999999997</v>
      </c>
      <c r="F9" s="8">
        <v>5.2760090000000002</v>
      </c>
      <c r="G9" s="8">
        <v>7.8461970000000001</v>
      </c>
      <c r="H9" s="8">
        <v>90</v>
      </c>
      <c r="I9" s="8">
        <v>90</v>
      </c>
      <c r="J9" s="8">
        <v>90</v>
      </c>
      <c r="K9" s="8">
        <v>218.399249</v>
      </c>
      <c r="L9" s="8">
        <v>7</v>
      </c>
      <c r="M9" s="1"/>
      <c r="N9" s="8">
        <v>12</v>
      </c>
      <c r="O9" s="8">
        <v>14</v>
      </c>
      <c r="P9" s="8">
        <v>16</v>
      </c>
      <c r="Q9" s="8">
        <v>44</v>
      </c>
      <c r="R9" s="8">
        <v>45</v>
      </c>
      <c r="S9" s="8">
        <v>48</v>
      </c>
      <c r="T9" s="8">
        <v>49</v>
      </c>
      <c r="U9" s="8"/>
      <c r="V9" s="8"/>
      <c r="W9" s="8"/>
      <c r="X9" s="8"/>
      <c r="Y9" s="8"/>
      <c r="Z9" s="8"/>
      <c r="AA9" s="8"/>
      <c r="AB9" s="8"/>
      <c r="AP9" s="6" t="str">
        <f t="shared" si="0"/>
        <v>1,2,3,4,5,6,7,8</v>
      </c>
      <c r="AQ9" s="6"/>
      <c r="AR9" s="6"/>
    </row>
    <row r="10" spans="1:44" s="3" customFormat="1" x14ac:dyDescent="0.25">
      <c r="A10" s="8" t="s">
        <v>22</v>
      </c>
      <c r="B10" s="8">
        <v>9</v>
      </c>
      <c r="C10" s="8">
        <v>26.430992</v>
      </c>
      <c r="D10" s="8">
        <v>52</v>
      </c>
      <c r="E10" s="8">
        <v>5.2757839999999998</v>
      </c>
      <c r="F10" s="8">
        <v>5.2759970000000003</v>
      </c>
      <c r="G10" s="8">
        <v>7.846222</v>
      </c>
      <c r="H10" s="8">
        <v>90</v>
      </c>
      <c r="I10" s="8">
        <v>90</v>
      </c>
      <c r="J10" s="8">
        <v>90</v>
      </c>
      <c r="K10" s="8">
        <v>218.399732</v>
      </c>
      <c r="L10" s="8">
        <v>7</v>
      </c>
      <c r="M10" s="1"/>
      <c r="N10" s="8">
        <v>13</v>
      </c>
      <c r="O10" s="8">
        <v>14</v>
      </c>
      <c r="P10" s="8">
        <v>17</v>
      </c>
      <c r="Q10" s="8">
        <v>46</v>
      </c>
      <c r="R10" s="8">
        <v>47</v>
      </c>
      <c r="S10" s="8">
        <v>50</v>
      </c>
      <c r="T10" s="8">
        <v>51</v>
      </c>
      <c r="U10" s="8"/>
      <c r="V10" s="8"/>
      <c r="W10" s="8"/>
      <c r="X10" s="8"/>
      <c r="Y10" s="8"/>
      <c r="Z10" s="8"/>
      <c r="AA10" s="8"/>
      <c r="AB10" s="8"/>
      <c r="AP10" s="7" t="str">
        <f t="shared" si="0"/>
        <v>1,2,3,4,5,6,7,8,9</v>
      </c>
      <c r="AQ10" s="7"/>
      <c r="AR10" s="7"/>
    </row>
    <row r="11" spans="1:44" s="4" customFormat="1" x14ac:dyDescent="0.25">
      <c r="A11" s="8" t="s">
        <v>23</v>
      </c>
      <c r="B11" s="8">
        <v>10</v>
      </c>
      <c r="C11" s="8">
        <v>26.614017</v>
      </c>
      <c r="D11" s="8">
        <v>64</v>
      </c>
      <c r="E11" s="8">
        <v>5.2757769999999997</v>
      </c>
      <c r="F11" s="8">
        <v>5.2760230000000004</v>
      </c>
      <c r="G11" s="8">
        <v>7.8461619999999996</v>
      </c>
      <c r="H11" s="8">
        <v>90</v>
      </c>
      <c r="I11" s="8">
        <v>90</v>
      </c>
      <c r="J11" s="8">
        <v>90</v>
      </c>
      <c r="K11" s="8">
        <v>218.39887100000001</v>
      </c>
      <c r="L11" s="8">
        <v>6</v>
      </c>
      <c r="M11" s="1"/>
      <c r="N11" s="8">
        <v>13</v>
      </c>
      <c r="O11" s="8">
        <v>15</v>
      </c>
      <c r="P11" s="8">
        <v>16</v>
      </c>
      <c r="Q11" s="8">
        <v>52</v>
      </c>
      <c r="R11" s="8">
        <v>53</v>
      </c>
      <c r="S11" s="8">
        <v>56</v>
      </c>
      <c r="T11" s="8">
        <v>57</v>
      </c>
      <c r="U11" s="8"/>
      <c r="V11" s="8"/>
      <c r="W11" s="8"/>
      <c r="X11" s="8"/>
      <c r="Y11" s="8"/>
      <c r="Z11" s="8"/>
      <c r="AA11" s="8"/>
      <c r="AB11" s="8"/>
      <c r="AP11" s="7" t="str">
        <f t="shared" si="0"/>
        <v>1,2,3,4,5,6,7,8,9,10</v>
      </c>
      <c r="AQ11" s="7"/>
      <c r="AR11" s="7"/>
    </row>
    <row r="12" spans="1:44" s="3" customFormat="1" x14ac:dyDescent="0.25">
      <c r="A12" s="8" t="s">
        <v>24</v>
      </c>
      <c r="B12" s="8">
        <v>11</v>
      </c>
      <c r="C12" s="8">
        <v>10.900430999999999</v>
      </c>
      <c r="D12" s="8">
        <v>9</v>
      </c>
      <c r="E12" s="8">
        <v>5.2759029999999996</v>
      </c>
      <c r="F12" s="8">
        <v>5.2759219999999996</v>
      </c>
      <c r="G12" s="8">
        <v>7.8462540000000001</v>
      </c>
      <c r="H12" s="8">
        <v>90</v>
      </c>
      <c r="I12" s="8">
        <v>90</v>
      </c>
      <c r="J12" s="8">
        <v>90</v>
      </c>
      <c r="K12" s="8">
        <v>218.402444</v>
      </c>
      <c r="L12" s="8">
        <v>8</v>
      </c>
      <c r="M12" s="1"/>
      <c r="N12" s="8">
        <v>12</v>
      </c>
      <c r="O12" s="8">
        <v>15</v>
      </c>
      <c r="P12" s="8">
        <v>17</v>
      </c>
      <c r="Q12" s="8">
        <v>54</v>
      </c>
      <c r="R12" s="8">
        <v>55</v>
      </c>
      <c r="S12" s="8">
        <v>58</v>
      </c>
      <c r="T12" s="8">
        <v>59</v>
      </c>
      <c r="U12" s="8"/>
      <c r="V12" s="8"/>
      <c r="W12" s="8"/>
      <c r="X12" s="8"/>
      <c r="Y12" s="8"/>
      <c r="Z12" s="8"/>
      <c r="AA12" s="8"/>
      <c r="AB12" s="8"/>
      <c r="AP12" s="7" t="str">
        <f t="shared" si="0"/>
        <v>1,2,3,4,5,6,7,8,9,10,11</v>
      </c>
      <c r="AQ12" s="7"/>
      <c r="AR12" s="7"/>
    </row>
    <row r="13" spans="1:44" x14ac:dyDescent="0.25">
      <c r="A13" s="8" t="s">
        <v>25</v>
      </c>
      <c r="B13" s="8">
        <v>12</v>
      </c>
      <c r="C13" s="8">
        <v>10.902457</v>
      </c>
      <c r="D13" s="8">
        <v>15</v>
      </c>
      <c r="E13" s="8">
        <v>5.2759010000000002</v>
      </c>
      <c r="F13" s="8">
        <v>5.2759289999999996</v>
      </c>
      <c r="G13" s="8">
        <v>7.8462529999999999</v>
      </c>
      <c r="H13" s="8">
        <v>90</v>
      </c>
      <c r="I13" s="8">
        <v>90</v>
      </c>
      <c r="J13" s="8">
        <v>90</v>
      </c>
      <c r="K13" s="8">
        <v>218.402649</v>
      </c>
      <c r="L13" s="8">
        <v>12</v>
      </c>
      <c r="M13" s="1"/>
      <c r="N13" s="8">
        <v>18</v>
      </c>
      <c r="O13" s="8">
        <v>60</v>
      </c>
      <c r="P13" s="8">
        <v>61</v>
      </c>
      <c r="Q13" s="8"/>
      <c r="R13" s="8"/>
      <c r="S13" s="8"/>
      <c r="T13" s="8"/>
      <c r="U13" s="8"/>
      <c r="V13" s="8"/>
      <c r="W13" s="8"/>
      <c r="X13" s="8"/>
      <c r="Y13" s="8"/>
      <c r="Z13" s="8"/>
      <c r="AA13" s="8"/>
      <c r="AB13" s="8"/>
      <c r="AP13" s="6" t="str">
        <f t="shared" si="0"/>
        <v>1,2,3,4,5,6,7,8,9,10,11,12</v>
      </c>
      <c r="AQ13" s="6"/>
      <c r="AR13" s="6"/>
    </row>
    <row r="14" spans="1:44" x14ac:dyDescent="0.25">
      <c r="A14" s="8" t="s">
        <v>26</v>
      </c>
      <c r="B14" s="8">
        <v>13</v>
      </c>
      <c r="C14" s="8">
        <v>25.496516</v>
      </c>
      <c r="D14" s="8">
        <v>21</v>
      </c>
      <c r="E14" s="8">
        <v>5.2758349999999998</v>
      </c>
      <c r="F14" s="8">
        <v>5.2759429999999998</v>
      </c>
      <c r="G14" s="8">
        <v>7.8464210000000003</v>
      </c>
      <c r="H14" s="8">
        <v>90</v>
      </c>
      <c r="I14" s="8">
        <v>90</v>
      </c>
      <c r="J14" s="8">
        <v>90</v>
      </c>
      <c r="K14" s="8">
        <v>218.40517600000001</v>
      </c>
      <c r="L14" s="8">
        <v>10</v>
      </c>
      <c r="M14" s="1"/>
      <c r="N14" s="8">
        <v>18</v>
      </c>
      <c r="O14" s="8">
        <v>62</v>
      </c>
      <c r="P14" s="8">
        <v>63</v>
      </c>
      <c r="Q14" s="8"/>
      <c r="R14" s="8"/>
      <c r="S14" s="8"/>
      <c r="T14" s="8"/>
      <c r="U14" s="8"/>
      <c r="V14" s="8"/>
      <c r="W14" s="8"/>
      <c r="X14" s="8"/>
      <c r="Y14" s="8"/>
      <c r="Z14" s="8"/>
      <c r="AA14" s="8"/>
      <c r="AB14" s="8"/>
      <c r="AP14" s="6" t="str">
        <f t="shared" si="0"/>
        <v>1,2,3,4,5,6,7,8,9,10,11,12,13</v>
      </c>
      <c r="AQ14" s="6"/>
      <c r="AR14" s="6"/>
    </row>
    <row r="15" spans="1:44" x14ac:dyDescent="0.25">
      <c r="A15" s="8" t="s">
        <v>27</v>
      </c>
      <c r="B15" s="8">
        <v>14</v>
      </c>
      <c r="C15" s="8">
        <v>26.430768</v>
      </c>
      <c r="D15" s="8">
        <v>51</v>
      </c>
      <c r="E15" s="8">
        <v>5.2757779999999999</v>
      </c>
      <c r="F15" s="8">
        <v>5.2760109999999996</v>
      </c>
      <c r="G15" s="8">
        <v>7.846203</v>
      </c>
      <c r="H15" s="8">
        <v>90</v>
      </c>
      <c r="I15" s="8">
        <v>90</v>
      </c>
      <c r="J15" s="8">
        <v>90</v>
      </c>
      <c r="K15" s="8">
        <v>218.39954</v>
      </c>
      <c r="L15" s="8">
        <v>8</v>
      </c>
      <c r="M15" s="1"/>
      <c r="N15" s="8">
        <v>18</v>
      </c>
      <c r="O15" s="8">
        <v>64</v>
      </c>
      <c r="P15" s="8">
        <v>65</v>
      </c>
      <c r="Q15" s="8"/>
      <c r="R15" s="8"/>
      <c r="S15" s="8"/>
      <c r="T15" s="8"/>
      <c r="U15" s="8"/>
      <c r="V15" s="8"/>
      <c r="W15" s="8"/>
      <c r="X15" s="8"/>
      <c r="Y15" s="8"/>
      <c r="Z15" s="8"/>
      <c r="AA15" s="8"/>
      <c r="AB15" s="8"/>
      <c r="AP15" s="6" t="str">
        <f t="shared" si="0"/>
        <v>1,2,3,4,5,6,7,8,9,10,11,12,13,14</v>
      </c>
      <c r="AQ15" s="6"/>
      <c r="AR15" s="6"/>
    </row>
    <row r="16" spans="1:44" x14ac:dyDescent="0.25">
      <c r="A16" s="8" t="s">
        <v>28</v>
      </c>
      <c r="B16" s="8">
        <v>15</v>
      </c>
      <c r="C16" s="8">
        <v>10.900437999999999</v>
      </c>
      <c r="D16" s="8">
        <v>11</v>
      </c>
      <c r="E16" s="8">
        <v>5.2759010000000002</v>
      </c>
      <c r="F16" s="8">
        <v>5.2759260000000001</v>
      </c>
      <c r="G16" s="8">
        <v>7.8462550000000002</v>
      </c>
      <c r="H16" s="8">
        <v>90</v>
      </c>
      <c r="I16" s="8">
        <v>90</v>
      </c>
      <c r="J16" s="8">
        <v>90</v>
      </c>
      <c r="K16" s="8">
        <v>218.402601</v>
      </c>
      <c r="L16" s="8">
        <v>8</v>
      </c>
      <c r="M16" s="1"/>
      <c r="N16" s="8">
        <v>18</v>
      </c>
      <c r="O16" s="8">
        <v>66</v>
      </c>
      <c r="P16" s="8">
        <v>67</v>
      </c>
      <c r="Q16" s="8"/>
      <c r="R16" s="8"/>
      <c r="S16" s="8"/>
      <c r="T16" s="8"/>
      <c r="U16" s="8"/>
      <c r="V16" s="8"/>
      <c r="W16" s="8"/>
      <c r="X16" s="8"/>
      <c r="Y16" s="8"/>
      <c r="Z16" s="8"/>
      <c r="AA16" s="8"/>
      <c r="AB16" s="8"/>
      <c r="AP16" s="6" t="str">
        <f t="shared" si="0"/>
        <v>1,2,3,4,5,6,7,8,9,10,11,12,13,14,15</v>
      </c>
      <c r="AQ16" s="6"/>
      <c r="AR16" s="6"/>
    </row>
    <row r="17" spans="1:44" x14ac:dyDescent="0.25">
      <c r="A17" s="8" t="s">
        <v>29</v>
      </c>
      <c r="B17" s="8">
        <v>16</v>
      </c>
      <c r="C17" s="8">
        <v>26.614051</v>
      </c>
      <c r="D17" s="8">
        <v>65</v>
      </c>
      <c r="E17" s="8">
        <v>5.2757740000000002</v>
      </c>
      <c r="F17" s="8">
        <v>5.2760290000000003</v>
      </c>
      <c r="G17" s="8">
        <v>7.8461619999999996</v>
      </c>
      <c r="H17" s="8">
        <v>90</v>
      </c>
      <c r="I17" s="8">
        <v>90</v>
      </c>
      <c r="J17" s="8">
        <v>90</v>
      </c>
      <c r="K17" s="8">
        <v>218.39898099999999</v>
      </c>
      <c r="L17" s="8">
        <v>7</v>
      </c>
      <c r="M17" s="1"/>
      <c r="N17" s="8">
        <v>18</v>
      </c>
      <c r="O17" s="8">
        <v>68</v>
      </c>
      <c r="P17" s="8">
        <v>69</v>
      </c>
      <c r="Q17" s="8"/>
      <c r="R17" s="8"/>
      <c r="S17" s="8"/>
      <c r="T17" s="8"/>
      <c r="U17" s="8"/>
      <c r="V17" s="8"/>
      <c r="W17" s="8"/>
      <c r="X17" s="8"/>
      <c r="Y17" s="8"/>
      <c r="Z17" s="8"/>
      <c r="AA17" s="8"/>
      <c r="AB17" s="8"/>
      <c r="AP17" s="6" t="str">
        <f t="shared" si="0"/>
        <v>1,2,3,4,5,6,7,8,9,10,11,12,13,14,15,16</v>
      </c>
      <c r="AQ17" s="6"/>
      <c r="AR17" s="6"/>
    </row>
    <row r="18" spans="1:44" x14ac:dyDescent="0.25">
      <c r="A18" s="8" t="s">
        <v>30</v>
      </c>
      <c r="B18" s="8">
        <v>17</v>
      </c>
      <c r="C18" s="8">
        <v>10.866363</v>
      </c>
      <c r="D18" s="8">
        <v>6</v>
      </c>
      <c r="E18" s="8">
        <v>5.2759039999999997</v>
      </c>
      <c r="F18" s="8">
        <v>5.2759270000000003</v>
      </c>
      <c r="G18" s="8">
        <v>7.8462449999999997</v>
      </c>
      <c r="H18" s="8">
        <v>90</v>
      </c>
      <c r="I18" s="8">
        <v>90</v>
      </c>
      <c r="J18" s="8">
        <v>90</v>
      </c>
      <c r="K18" s="8">
        <v>218.40249499999999</v>
      </c>
      <c r="L18" s="8">
        <v>9</v>
      </c>
      <c r="M18" s="1"/>
      <c r="N18" s="8">
        <v>18</v>
      </c>
      <c r="O18" s="8">
        <v>70</v>
      </c>
      <c r="P18" s="8">
        <v>71</v>
      </c>
      <c r="Q18" s="8"/>
      <c r="R18" s="8"/>
      <c r="S18" s="8"/>
      <c r="T18" s="8"/>
      <c r="U18" s="8"/>
      <c r="V18" s="8"/>
      <c r="W18" s="8"/>
      <c r="X18" s="8"/>
      <c r="Y18" s="8"/>
      <c r="Z18" s="8"/>
      <c r="AA18" s="8"/>
      <c r="AB18" s="8"/>
      <c r="AP18" s="6" t="str">
        <f t="shared" si="0"/>
        <v>1,2,3,4,5,6,7,8,9,10,11,12,13,14,15,16,17</v>
      </c>
      <c r="AQ18" s="6"/>
      <c r="AR18" s="6"/>
    </row>
    <row r="19" spans="1:44" x14ac:dyDescent="0.25">
      <c r="A19" s="8" t="s">
        <v>31</v>
      </c>
      <c r="B19" s="8">
        <v>18</v>
      </c>
      <c r="C19" s="8">
        <v>10.867473</v>
      </c>
      <c r="D19" s="8">
        <v>7</v>
      </c>
      <c r="E19" s="8">
        <v>5.2759049999999998</v>
      </c>
      <c r="F19" s="8">
        <v>5.2759260000000001</v>
      </c>
      <c r="G19" s="8">
        <v>7.8462459999999998</v>
      </c>
      <c r="H19" s="8">
        <v>90</v>
      </c>
      <c r="I19" s="8">
        <v>90</v>
      </c>
      <c r="J19" s="8">
        <v>90</v>
      </c>
      <c r="K19" s="8">
        <v>218.402502</v>
      </c>
      <c r="L19" s="8">
        <v>13</v>
      </c>
      <c r="M19" s="1"/>
      <c r="N19" s="8">
        <v>72</v>
      </c>
      <c r="O19" s="8"/>
      <c r="P19" s="8"/>
      <c r="Q19" s="8"/>
      <c r="R19" s="8"/>
      <c r="S19" s="8"/>
      <c r="T19" s="8"/>
      <c r="U19" s="8"/>
      <c r="V19" s="8"/>
      <c r="W19" s="8"/>
      <c r="X19" s="8"/>
      <c r="Y19" s="8"/>
      <c r="Z19" s="8"/>
      <c r="AA19" s="8"/>
      <c r="AB19" s="8"/>
      <c r="AP19" s="6" t="str">
        <f t="shared" si="0"/>
        <v>1,2,3,4,5,6,7,8,9,10,11,12,13,14,15,16,17,18</v>
      </c>
      <c r="AQ19" s="6"/>
      <c r="AR19" s="6"/>
    </row>
    <row r="20" spans="1:44" x14ac:dyDescent="0.25">
      <c r="A20" s="8" t="s">
        <v>32</v>
      </c>
      <c r="B20" s="8">
        <v>19</v>
      </c>
      <c r="C20" s="8">
        <v>26.364844000000002</v>
      </c>
      <c r="D20" s="8">
        <v>42</v>
      </c>
      <c r="E20" s="8">
        <v>5.275792</v>
      </c>
      <c r="F20" s="8">
        <v>5.2759830000000001</v>
      </c>
      <c r="G20" s="8">
        <v>7.8463700000000003</v>
      </c>
      <c r="H20" s="8">
        <v>90</v>
      </c>
      <c r="I20" s="8">
        <v>90</v>
      </c>
      <c r="J20" s="8">
        <v>90</v>
      </c>
      <c r="K20" s="8">
        <v>218.403606</v>
      </c>
      <c r="L20" s="8">
        <v>7</v>
      </c>
      <c r="M20" s="1"/>
      <c r="N20" s="8">
        <v>23</v>
      </c>
      <c r="O20" s="8">
        <v>25</v>
      </c>
      <c r="P20" s="8">
        <v>27</v>
      </c>
      <c r="Q20" s="8">
        <v>44</v>
      </c>
      <c r="R20" s="8">
        <v>46</v>
      </c>
      <c r="S20" s="8">
        <v>52</v>
      </c>
      <c r="T20" s="8">
        <v>54</v>
      </c>
      <c r="U20" s="8"/>
      <c r="V20" s="8"/>
      <c r="W20" s="8"/>
      <c r="X20" s="8"/>
      <c r="Y20" s="8"/>
      <c r="Z20" s="8"/>
      <c r="AA20" s="8"/>
      <c r="AB20" s="8"/>
      <c r="AP20" s="6" t="str">
        <f t="shared" si="0"/>
        <v>1,2,3,4,5,6,7,8,9,10,11,12,13,14,15,16,17,18,19</v>
      </c>
      <c r="AQ20" s="6"/>
      <c r="AR20" s="6"/>
    </row>
    <row r="21" spans="1:44" x14ac:dyDescent="0.25">
      <c r="A21" s="8" t="s">
        <v>33</v>
      </c>
      <c r="B21" s="8">
        <v>20</v>
      </c>
      <c r="C21" s="8">
        <v>26.613989</v>
      </c>
      <c r="D21" s="8">
        <v>60</v>
      </c>
      <c r="E21" s="8">
        <v>5.2757699999999996</v>
      </c>
      <c r="F21" s="8">
        <v>5.2760319999999998</v>
      </c>
      <c r="G21" s="8">
        <v>7.8461460000000001</v>
      </c>
      <c r="H21" s="8">
        <v>90</v>
      </c>
      <c r="I21" s="8">
        <v>90</v>
      </c>
      <c r="J21" s="8">
        <v>90</v>
      </c>
      <c r="K21" s="8">
        <v>218.398494</v>
      </c>
      <c r="L21" s="8">
        <v>6</v>
      </c>
      <c r="M21" s="1"/>
      <c r="N21" s="8">
        <v>24</v>
      </c>
      <c r="O21" s="8">
        <v>25</v>
      </c>
      <c r="P21" s="8">
        <v>28</v>
      </c>
      <c r="Q21" s="8">
        <v>45</v>
      </c>
      <c r="R21" s="8">
        <v>47</v>
      </c>
      <c r="S21" s="8">
        <v>53</v>
      </c>
      <c r="T21" s="8">
        <v>55</v>
      </c>
      <c r="U21" s="8"/>
      <c r="V21" s="8"/>
      <c r="W21" s="8"/>
      <c r="X21" s="8"/>
      <c r="Y21" s="8"/>
      <c r="Z21" s="8"/>
      <c r="AA21" s="8"/>
      <c r="AB21" s="8"/>
      <c r="AP21" s="6" t="str">
        <f t="shared" si="0"/>
        <v>1,2,3,4,5,6,7,8,9,10,11,12,13,14,15,16,17,18,19,20</v>
      </c>
      <c r="AQ21" s="6"/>
      <c r="AR21" s="6"/>
    </row>
    <row r="22" spans="1:44" x14ac:dyDescent="0.25">
      <c r="A22" s="8" t="s">
        <v>34</v>
      </c>
      <c r="B22" s="8">
        <v>21</v>
      </c>
      <c r="C22" s="8">
        <v>26.614246000000001</v>
      </c>
      <c r="D22" s="8">
        <v>67</v>
      </c>
      <c r="E22" s="8">
        <v>5.2757769999999997</v>
      </c>
      <c r="F22" s="8">
        <v>5.2760109999999996</v>
      </c>
      <c r="G22" s="8">
        <v>7.8462069999999997</v>
      </c>
      <c r="H22" s="8">
        <v>90</v>
      </c>
      <c r="I22" s="8">
        <v>90</v>
      </c>
      <c r="J22" s="8">
        <v>90</v>
      </c>
      <c r="K22" s="8">
        <v>218.399586</v>
      </c>
      <c r="L22" s="8">
        <v>6</v>
      </c>
      <c r="M22" s="1"/>
      <c r="N22" s="8">
        <v>24</v>
      </c>
      <c r="O22" s="8">
        <v>26</v>
      </c>
      <c r="P22" s="8">
        <v>27</v>
      </c>
      <c r="Q22" s="8">
        <v>48</v>
      </c>
      <c r="R22" s="8">
        <v>50</v>
      </c>
      <c r="S22" s="8">
        <v>56</v>
      </c>
      <c r="T22" s="8">
        <v>58</v>
      </c>
      <c r="U22" s="8"/>
      <c r="V22" s="8"/>
      <c r="W22" s="8"/>
      <c r="X22" s="8"/>
      <c r="Y22" s="8"/>
      <c r="Z22" s="8"/>
      <c r="AA22" s="8"/>
      <c r="AB22" s="8"/>
      <c r="AP22" s="6" t="str">
        <f t="shared" si="0"/>
        <v>1,2,3,4,5,6,7,8,9,10,11,12,13,14,15,16,17,18,19,20,21</v>
      </c>
      <c r="AQ22" s="6"/>
      <c r="AR22" s="6"/>
    </row>
    <row r="23" spans="1:44" x14ac:dyDescent="0.25">
      <c r="A23" s="8" t="s">
        <v>35</v>
      </c>
      <c r="B23" s="8">
        <v>22</v>
      </c>
      <c r="C23" s="8">
        <v>26.406272999999999</v>
      </c>
      <c r="D23" s="8">
        <v>47</v>
      </c>
      <c r="E23" s="8">
        <v>5.275798</v>
      </c>
      <c r="F23" s="8">
        <v>5.276078</v>
      </c>
      <c r="G23" s="8">
        <v>7.8461980000000002</v>
      </c>
      <c r="H23" s="8">
        <v>90</v>
      </c>
      <c r="I23" s="8">
        <v>90</v>
      </c>
      <c r="J23" s="8">
        <v>90</v>
      </c>
      <c r="K23" s="8">
        <v>218.40301700000001</v>
      </c>
      <c r="L23" s="8">
        <v>8</v>
      </c>
      <c r="M23" s="1"/>
      <c r="N23" s="8">
        <v>23</v>
      </c>
      <c r="O23" s="8">
        <v>26</v>
      </c>
      <c r="P23" s="8">
        <v>28</v>
      </c>
      <c r="Q23" s="8">
        <v>49</v>
      </c>
      <c r="R23" s="8">
        <v>51</v>
      </c>
      <c r="S23" s="8">
        <v>57</v>
      </c>
      <c r="T23" s="8">
        <v>59</v>
      </c>
      <c r="U23" s="8"/>
      <c r="V23" s="8"/>
      <c r="W23" s="8"/>
      <c r="X23" s="8"/>
      <c r="Y23" s="8"/>
      <c r="Z23" s="8"/>
      <c r="AA23" s="8"/>
      <c r="AB23" s="8"/>
      <c r="AP23" s="6" t="str">
        <f t="shared" si="0"/>
        <v>1,2,3,4,5,6,7,8,9,10,11,12,13,14,15,16,17,18,19,20,21,22</v>
      </c>
      <c r="AQ23" s="6"/>
      <c r="AR23" s="6"/>
    </row>
    <row r="24" spans="1:44" x14ac:dyDescent="0.25">
      <c r="A24" s="8" t="s">
        <v>36</v>
      </c>
      <c r="B24" s="8">
        <v>23</v>
      </c>
      <c r="C24" s="8">
        <v>26.093736</v>
      </c>
      <c r="D24" s="8">
        <v>28</v>
      </c>
      <c r="E24" s="8">
        <v>5.2758149999999997</v>
      </c>
      <c r="F24" s="8">
        <v>5.2760189999999998</v>
      </c>
      <c r="G24" s="8">
        <v>7.8464010000000002</v>
      </c>
      <c r="H24" s="8">
        <v>90</v>
      </c>
      <c r="I24" s="8">
        <v>90</v>
      </c>
      <c r="J24" s="8">
        <v>90</v>
      </c>
      <c r="K24" s="8">
        <v>218.40692799999999</v>
      </c>
      <c r="L24" s="8">
        <v>12</v>
      </c>
      <c r="M24" s="1"/>
      <c r="N24" s="8">
        <v>29</v>
      </c>
      <c r="O24" s="8">
        <v>60</v>
      </c>
      <c r="P24" s="8">
        <v>62</v>
      </c>
      <c r="Q24" s="8"/>
      <c r="R24" s="8"/>
      <c r="S24" s="8"/>
      <c r="T24" s="8"/>
      <c r="U24" s="8"/>
      <c r="V24" s="8"/>
      <c r="W24" s="8"/>
      <c r="X24" s="8"/>
      <c r="Y24" s="8"/>
      <c r="Z24" s="8"/>
      <c r="AA24" s="8"/>
      <c r="AB24" s="8"/>
      <c r="AP24" s="6" t="str">
        <f t="shared" si="0"/>
        <v>1,2,3,4,5,6,7,8,9,10,11,12,13,14,15,16,17,18,19,20,21,22,23</v>
      </c>
      <c r="AQ24" s="6"/>
      <c r="AR24" s="6"/>
    </row>
    <row r="25" spans="1:44" x14ac:dyDescent="0.25">
      <c r="A25" s="8" t="s">
        <v>37</v>
      </c>
      <c r="B25" s="8">
        <v>24</v>
      </c>
      <c r="C25" s="8">
        <v>26.302852000000001</v>
      </c>
      <c r="D25" s="8">
        <v>38</v>
      </c>
      <c r="E25" s="8">
        <v>5.2758000000000003</v>
      </c>
      <c r="F25" s="8">
        <v>5.2759470000000004</v>
      </c>
      <c r="G25" s="8">
        <v>7.8464179999999999</v>
      </c>
      <c r="H25" s="8">
        <v>90</v>
      </c>
      <c r="I25" s="8">
        <v>90</v>
      </c>
      <c r="J25" s="8">
        <v>90</v>
      </c>
      <c r="K25" s="8">
        <v>218.403797</v>
      </c>
      <c r="L25" s="8">
        <v>9</v>
      </c>
      <c r="M25" s="1"/>
      <c r="N25" s="8">
        <v>29</v>
      </c>
      <c r="O25" s="8">
        <v>61</v>
      </c>
      <c r="P25" s="8">
        <v>63</v>
      </c>
      <c r="Q25" s="8"/>
      <c r="R25" s="8"/>
      <c r="S25" s="8"/>
      <c r="T25" s="8"/>
      <c r="U25" s="8"/>
      <c r="V25" s="8"/>
      <c r="W25" s="8"/>
      <c r="X25" s="8"/>
      <c r="Y25" s="8"/>
      <c r="Z25" s="8"/>
      <c r="AA25" s="8"/>
      <c r="AB25" s="8"/>
      <c r="AP25" s="6" t="str">
        <f t="shared" si="0"/>
        <v>1,2,3,4,5,6,7,8,9,10,11,12,13,14,15,16,17,18,19,20,21,22,23,24</v>
      </c>
      <c r="AQ25" s="6"/>
      <c r="AR25" s="6"/>
    </row>
    <row r="26" spans="1:44" x14ac:dyDescent="0.25">
      <c r="A26" s="8" t="s">
        <v>38</v>
      </c>
      <c r="B26" s="8">
        <v>25</v>
      </c>
      <c r="C26" s="8">
        <v>26.364374999999999</v>
      </c>
      <c r="D26" s="8">
        <v>40</v>
      </c>
      <c r="E26" s="8">
        <v>5.2757969999999998</v>
      </c>
      <c r="F26" s="8">
        <v>5.2760109999999996</v>
      </c>
      <c r="G26" s="8">
        <v>7.8461689999999997</v>
      </c>
      <c r="H26" s="8">
        <v>90</v>
      </c>
      <c r="I26" s="8">
        <v>90</v>
      </c>
      <c r="J26" s="8">
        <v>90</v>
      </c>
      <c r="K26" s="8">
        <v>218.39941899999999</v>
      </c>
      <c r="L26" s="8">
        <v>7</v>
      </c>
      <c r="M26" s="1"/>
      <c r="N26" s="8">
        <v>29</v>
      </c>
      <c r="O26" s="8">
        <v>64</v>
      </c>
      <c r="P26" s="8">
        <v>66</v>
      </c>
      <c r="Q26" s="8"/>
      <c r="R26" s="8"/>
      <c r="S26" s="8"/>
      <c r="T26" s="8"/>
      <c r="U26" s="8"/>
      <c r="V26" s="8"/>
      <c r="W26" s="8"/>
      <c r="X26" s="8"/>
      <c r="Y26" s="8"/>
      <c r="Z26" s="8"/>
      <c r="AA26" s="8"/>
      <c r="AB26" s="8"/>
      <c r="AP26" s="6" t="str">
        <f t="shared" si="0"/>
        <v>1,2,3,4,5,6,7,8,9,10,11,12,13,14,15,16,17,18,19,20,21,22,23,24,25</v>
      </c>
      <c r="AQ26" s="6"/>
      <c r="AR26" s="6"/>
    </row>
    <row r="27" spans="1:44" x14ac:dyDescent="0.25">
      <c r="A27" s="8" t="s">
        <v>39</v>
      </c>
      <c r="B27" s="8">
        <v>26</v>
      </c>
      <c r="C27" s="8">
        <v>26.406704000000001</v>
      </c>
      <c r="D27" s="8">
        <v>48</v>
      </c>
      <c r="E27" s="8">
        <v>5.2758089999999997</v>
      </c>
      <c r="F27" s="8">
        <v>5.2760569999999998</v>
      </c>
      <c r="G27" s="8">
        <v>7.8462730000000001</v>
      </c>
      <c r="H27" s="8">
        <v>90</v>
      </c>
      <c r="I27" s="8">
        <v>90</v>
      </c>
      <c r="J27" s="8">
        <v>90</v>
      </c>
      <c r="K27" s="8">
        <v>218.404706</v>
      </c>
      <c r="L27" s="8">
        <v>8</v>
      </c>
      <c r="M27" s="1"/>
      <c r="N27" s="8">
        <v>29</v>
      </c>
      <c r="O27" s="8">
        <v>65</v>
      </c>
      <c r="P27" s="8">
        <v>67</v>
      </c>
      <c r="Q27" s="8"/>
      <c r="R27" s="8"/>
      <c r="S27" s="8"/>
      <c r="T27" s="8"/>
      <c r="U27" s="8"/>
      <c r="V27" s="8"/>
      <c r="W27" s="8"/>
      <c r="X27" s="8"/>
      <c r="Y27" s="8"/>
      <c r="Z27" s="8"/>
      <c r="AA27" s="8"/>
      <c r="AB27" s="8"/>
      <c r="AP27" s="6" t="str">
        <f t="shared" si="0"/>
        <v>1,2,3,4,5,6,7,8,9,10,11,12,13,14,15,16,17,18,19,20,21,22,23,24,25,26</v>
      </c>
      <c r="AQ27" s="6"/>
      <c r="AR27" s="6"/>
    </row>
    <row r="28" spans="1:44" x14ac:dyDescent="0.25">
      <c r="A28" s="8" t="s">
        <v>40</v>
      </c>
      <c r="B28" s="8">
        <v>27</v>
      </c>
      <c r="C28" s="8">
        <v>26.364324</v>
      </c>
      <c r="D28" s="8">
        <v>39</v>
      </c>
      <c r="E28" s="8">
        <v>5.2757880000000004</v>
      </c>
      <c r="F28" s="8">
        <v>5.2760059999999998</v>
      </c>
      <c r="G28" s="8">
        <v>7.8462059999999996</v>
      </c>
      <c r="H28" s="8">
        <v>90</v>
      </c>
      <c r="I28" s="8">
        <v>90</v>
      </c>
      <c r="J28" s="8">
        <v>90</v>
      </c>
      <c r="K28" s="8">
        <v>218.399844</v>
      </c>
      <c r="L28" s="8">
        <v>7</v>
      </c>
      <c r="M28" s="1"/>
      <c r="N28" s="8">
        <v>29</v>
      </c>
      <c r="O28" s="8">
        <v>68</v>
      </c>
      <c r="P28" s="8">
        <v>70</v>
      </c>
      <c r="Q28" s="8"/>
      <c r="R28" s="8"/>
      <c r="S28" s="8"/>
      <c r="T28" s="8"/>
      <c r="U28" s="8"/>
      <c r="V28" s="8"/>
      <c r="W28" s="8"/>
      <c r="X28" s="8"/>
      <c r="Y28" s="8"/>
      <c r="Z28" s="8"/>
      <c r="AA28" s="8"/>
      <c r="AB28" s="8"/>
      <c r="AP28" s="6" t="str">
        <f t="shared" si="0"/>
        <v>1,2,3,4,5,6,7,8,9,10,11,12,13,14,15,16,17,18,19,20,21,22,23,24,25,26,27</v>
      </c>
      <c r="AQ28" s="6"/>
      <c r="AR28" s="6"/>
    </row>
    <row r="29" spans="1:44" x14ac:dyDescent="0.25">
      <c r="A29" s="8" t="s">
        <v>41</v>
      </c>
      <c r="B29" s="8">
        <v>28</v>
      </c>
      <c r="C29" s="8">
        <v>26.406721000000001</v>
      </c>
      <c r="D29" s="8">
        <v>49</v>
      </c>
      <c r="E29" s="8">
        <v>5.2758079999999996</v>
      </c>
      <c r="F29" s="8">
        <v>5.2760680000000004</v>
      </c>
      <c r="G29" s="8">
        <v>7.8463450000000003</v>
      </c>
      <c r="H29" s="8">
        <v>90</v>
      </c>
      <c r="I29" s="8">
        <v>90</v>
      </c>
      <c r="J29" s="8">
        <v>90</v>
      </c>
      <c r="K29" s="8">
        <v>218.40714299999999</v>
      </c>
      <c r="L29" s="8">
        <v>8</v>
      </c>
      <c r="M29" s="1"/>
      <c r="N29" s="8">
        <v>29</v>
      </c>
      <c r="O29" s="8">
        <v>69</v>
      </c>
      <c r="P29" s="8">
        <v>71</v>
      </c>
      <c r="Q29" s="8"/>
      <c r="R29" s="8"/>
      <c r="S29" s="8"/>
      <c r="T29" s="8"/>
      <c r="U29" s="8"/>
      <c r="V29" s="8"/>
      <c r="W29" s="8"/>
      <c r="X29" s="8"/>
      <c r="Y29" s="8"/>
      <c r="Z29" s="8"/>
      <c r="AA29" s="8"/>
      <c r="AB29" s="8"/>
      <c r="AP29" s="6" t="str">
        <f t="shared" si="0"/>
        <v>1,2,3,4,5,6,7,8,9,10,11,12,13,14,15,16,17,18,19,20,21,22,23,24,25,26,27,28</v>
      </c>
      <c r="AQ29" s="6"/>
      <c r="AR29" s="6"/>
    </row>
    <row r="30" spans="1:44" x14ac:dyDescent="0.25">
      <c r="A30" s="8" t="s">
        <v>42</v>
      </c>
      <c r="B30" s="8">
        <v>29</v>
      </c>
      <c r="C30" s="8">
        <v>26.093747</v>
      </c>
      <c r="D30" s="8">
        <v>29</v>
      </c>
      <c r="E30" s="8">
        <v>5.2758149999999997</v>
      </c>
      <c r="F30" s="8">
        <v>5.2760189999999998</v>
      </c>
      <c r="G30" s="8">
        <v>7.8464010000000002</v>
      </c>
      <c r="H30" s="8">
        <v>90</v>
      </c>
      <c r="I30" s="8">
        <v>90</v>
      </c>
      <c r="J30" s="8">
        <v>90</v>
      </c>
      <c r="K30" s="8">
        <v>218.40693300000001</v>
      </c>
      <c r="L30" s="8">
        <v>12</v>
      </c>
      <c r="M30" s="1"/>
      <c r="N30" s="8">
        <v>72</v>
      </c>
      <c r="O30" s="8"/>
      <c r="P30" s="8"/>
      <c r="Q30" s="8"/>
      <c r="R30" s="8"/>
      <c r="S30" s="8"/>
      <c r="T30" s="8"/>
      <c r="U30" s="8"/>
      <c r="V30" s="8"/>
      <c r="W30" s="8"/>
      <c r="X30" s="8"/>
      <c r="Y30" s="8"/>
      <c r="Z30" s="8"/>
      <c r="AA30" s="8"/>
      <c r="AB30" s="8"/>
      <c r="AP30" s="6" t="str">
        <f t="shared" si="0"/>
        <v>1,2,3,4,5,6,7,8,9,10,11,12,13,14,15,16,17,18,19,20,21,22,23,24,25,26,27,28,29</v>
      </c>
      <c r="AQ30" s="6"/>
      <c r="AR30" s="6"/>
    </row>
    <row r="31" spans="1:44" x14ac:dyDescent="0.25">
      <c r="A31" s="8" t="s">
        <v>43</v>
      </c>
      <c r="B31" s="8">
        <v>30</v>
      </c>
      <c r="C31" s="8">
        <v>26.613751000000001</v>
      </c>
      <c r="D31" s="8">
        <v>59</v>
      </c>
      <c r="E31" s="8">
        <v>5.2757750000000003</v>
      </c>
      <c r="F31" s="8">
        <v>5.2760239999999996</v>
      </c>
      <c r="G31" s="8">
        <v>7.8461790000000002</v>
      </c>
      <c r="H31" s="8">
        <v>90</v>
      </c>
      <c r="I31" s="8">
        <v>90</v>
      </c>
      <c r="J31" s="8">
        <v>90</v>
      </c>
      <c r="K31" s="8">
        <v>218.399259</v>
      </c>
      <c r="L31" s="8">
        <v>7</v>
      </c>
      <c r="M31" s="1"/>
      <c r="N31" s="8">
        <v>32</v>
      </c>
      <c r="O31" s="8">
        <v>33</v>
      </c>
      <c r="P31" s="8"/>
      <c r="Q31" s="8"/>
      <c r="R31" s="8"/>
      <c r="S31" s="8"/>
      <c r="T31" s="8"/>
      <c r="U31" s="8"/>
      <c r="V31" s="8"/>
      <c r="W31" s="8"/>
      <c r="X31" s="8"/>
      <c r="Y31" s="8"/>
      <c r="Z31" s="8"/>
      <c r="AA31" s="8"/>
      <c r="AB31" s="8"/>
      <c r="AP31" s="6" t="str">
        <f t="shared" si="0"/>
        <v>1,2,3,4,5,6,7,8,9,10,11,12,13,14,15,16,17,18,19,20,21,22,23,24,25,26,27,28,29,30</v>
      </c>
      <c r="AQ31" s="6"/>
      <c r="AR31" s="6"/>
    </row>
    <row r="32" spans="1:44" x14ac:dyDescent="0.25">
      <c r="A32" s="8" t="s">
        <v>44</v>
      </c>
      <c r="B32" s="8">
        <v>31</v>
      </c>
      <c r="C32" s="8">
        <v>26.614459</v>
      </c>
      <c r="D32" s="8">
        <v>69</v>
      </c>
      <c r="E32" s="8">
        <v>5.2757709999999998</v>
      </c>
      <c r="F32" s="8">
        <v>5.2760040000000004</v>
      </c>
      <c r="G32" s="8">
        <v>7.8462290000000001</v>
      </c>
      <c r="H32" s="8">
        <v>90</v>
      </c>
      <c r="I32" s="8">
        <v>90</v>
      </c>
      <c r="J32" s="8">
        <v>90</v>
      </c>
      <c r="K32" s="8">
        <v>218.39970700000001</v>
      </c>
      <c r="L32" s="8">
        <v>6</v>
      </c>
      <c r="M32" s="1"/>
      <c r="N32" s="8">
        <v>32</v>
      </c>
      <c r="O32" s="8">
        <v>35</v>
      </c>
      <c r="P32" s="8"/>
      <c r="Q32" s="8"/>
      <c r="R32" s="8"/>
      <c r="S32" s="8"/>
      <c r="T32" s="8"/>
      <c r="U32" s="8"/>
      <c r="V32" s="8"/>
      <c r="W32" s="8"/>
      <c r="X32" s="8"/>
      <c r="Y32" s="8"/>
      <c r="Z32" s="8"/>
      <c r="AA32" s="8"/>
      <c r="AB32" s="8"/>
      <c r="AP32" s="6" t="str">
        <f t="shared" si="0"/>
        <v>1,2,3,4,5,6,7,8,9,10,11,12,13,14,15,16,17,18,19,20,21,22,23,24,25,26,27,28,29,30,31</v>
      </c>
      <c r="AQ32" s="6"/>
      <c r="AR32" s="6"/>
    </row>
    <row r="33" spans="1:44" x14ac:dyDescent="0.25">
      <c r="A33" s="8" t="s">
        <v>45</v>
      </c>
      <c r="B33" s="8">
        <v>32</v>
      </c>
      <c r="C33" s="8">
        <v>26.613693000000001</v>
      </c>
      <c r="D33" s="8">
        <v>58</v>
      </c>
      <c r="E33" s="8">
        <v>5.2757750000000003</v>
      </c>
      <c r="F33" s="8">
        <v>5.2760300000000004</v>
      </c>
      <c r="G33" s="8">
        <v>7.8461439999999998</v>
      </c>
      <c r="H33" s="8">
        <v>90</v>
      </c>
      <c r="I33" s="8">
        <v>90</v>
      </c>
      <c r="J33" s="8">
        <v>90</v>
      </c>
      <c r="K33" s="8">
        <v>218.39855700000001</v>
      </c>
      <c r="L33" s="8">
        <v>7</v>
      </c>
      <c r="M33" s="1"/>
      <c r="N33" s="8">
        <v>41</v>
      </c>
      <c r="O33" s="8"/>
      <c r="P33" s="8"/>
      <c r="Q33" s="8"/>
      <c r="R33" s="8"/>
      <c r="S33" s="8"/>
      <c r="T33" s="8"/>
      <c r="U33" s="8"/>
      <c r="V33" s="8"/>
      <c r="W33" s="8"/>
      <c r="X33" s="8"/>
      <c r="Y33" s="8"/>
      <c r="Z33" s="8"/>
      <c r="AA33" s="8"/>
      <c r="AB33" s="8"/>
      <c r="AP33" s="6" t="str">
        <f t="shared" si="0"/>
        <v>1,2,3,4,5,6,7,8,9,10,11,12,13,14,15,16,17,18,19,20,21,22,23,24,25,26,27,28,29,30,31,32</v>
      </c>
      <c r="AQ33" s="6"/>
      <c r="AR33" s="6"/>
    </row>
    <row r="34" spans="1:44" x14ac:dyDescent="0.25">
      <c r="A34" s="8" t="s">
        <v>46</v>
      </c>
      <c r="B34" s="8">
        <v>33</v>
      </c>
      <c r="C34" s="8">
        <v>26.373166999999999</v>
      </c>
      <c r="D34" s="8">
        <v>45</v>
      </c>
      <c r="E34" s="8">
        <v>5.2757870000000002</v>
      </c>
      <c r="F34" s="8">
        <v>5.2759770000000001</v>
      </c>
      <c r="G34" s="8">
        <v>7.846368</v>
      </c>
      <c r="H34" s="8">
        <v>90</v>
      </c>
      <c r="I34" s="8">
        <v>90</v>
      </c>
      <c r="J34" s="8">
        <v>90</v>
      </c>
      <c r="K34" s="8">
        <v>218.40312599999999</v>
      </c>
      <c r="L34" s="8">
        <v>8</v>
      </c>
      <c r="M34" s="1"/>
      <c r="N34" s="8">
        <v>37</v>
      </c>
      <c r="O34" s="8">
        <v>39</v>
      </c>
      <c r="P34" s="8">
        <v>41</v>
      </c>
      <c r="Q34" s="8">
        <v>44</v>
      </c>
      <c r="R34" s="8">
        <v>47</v>
      </c>
      <c r="S34" s="8">
        <v>56</v>
      </c>
      <c r="T34" s="8">
        <v>59</v>
      </c>
      <c r="U34" s="8"/>
      <c r="V34" s="8"/>
      <c r="W34" s="8"/>
      <c r="X34" s="8"/>
      <c r="Y34" s="8"/>
      <c r="Z34" s="8"/>
      <c r="AA34" s="8"/>
      <c r="AB34" s="8"/>
      <c r="AP34" s="6" t="str">
        <f t="shared" si="0"/>
        <v>1,2,3,4,5,6,7,8,9,10,11,12,13,14,15,16,17,18,19,20,21,22,23,24,25,26,27,28,29,30,31,32,33</v>
      </c>
      <c r="AQ34" s="6"/>
      <c r="AR34" s="6"/>
    </row>
    <row r="35" spans="1:44" x14ac:dyDescent="0.25">
      <c r="A35" s="8" t="s">
        <v>47</v>
      </c>
      <c r="B35" s="8">
        <v>34</v>
      </c>
      <c r="C35" s="8">
        <v>26.575991999999999</v>
      </c>
      <c r="D35" s="8">
        <v>56</v>
      </c>
      <c r="E35" s="8">
        <v>5.2757779999999999</v>
      </c>
      <c r="F35" s="8">
        <v>5.2760360000000004</v>
      </c>
      <c r="G35" s="8">
        <v>7.846133</v>
      </c>
      <c r="H35" s="8">
        <v>90</v>
      </c>
      <c r="I35" s="8">
        <v>90</v>
      </c>
      <c r="J35" s="8">
        <v>90</v>
      </c>
      <c r="K35" s="8">
        <v>218.39866499999999</v>
      </c>
      <c r="L35" s="8">
        <v>7</v>
      </c>
      <c r="M35" s="1"/>
      <c r="N35" s="8">
        <v>38</v>
      </c>
      <c r="O35" s="8">
        <v>39</v>
      </c>
      <c r="P35" s="8">
        <v>42</v>
      </c>
      <c r="Q35" s="8">
        <v>45</v>
      </c>
      <c r="R35" s="8">
        <v>46</v>
      </c>
      <c r="S35" s="8">
        <v>57</v>
      </c>
      <c r="T35" s="8">
        <v>58</v>
      </c>
      <c r="U35" s="8"/>
      <c r="V35" s="8"/>
      <c r="W35" s="8"/>
      <c r="X35" s="8"/>
      <c r="Y35" s="8"/>
      <c r="Z35" s="8"/>
      <c r="AA35" s="8"/>
      <c r="AB35" s="8"/>
      <c r="AP35" s="6" t="str">
        <f t="shared" ref="AP35:AP70" si="1">AP34&amp;","&amp;B35</f>
        <v>1,2,3,4,5,6,7,8,9,10,11,12,13,14,15,16,17,18,19,20,21,22,23,24,25,26,27,28,29,30,31,32,33,34</v>
      </c>
      <c r="AQ35" s="6"/>
      <c r="AR35" s="6"/>
    </row>
    <row r="36" spans="1:44" x14ac:dyDescent="0.25">
      <c r="A36" s="8" t="s">
        <v>48</v>
      </c>
      <c r="B36" s="8">
        <v>35</v>
      </c>
      <c r="C36" s="8">
        <v>26.613996</v>
      </c>
      <c r="D36" s="8">
        <v>61</v>
      </c>
      <c r="E36" s="8">
        <v>5.2757769999999997</v>
      </c>
      <c r="F36" s="8">
        <v>5.2760350000000003</v>
      </c>
      <c r="G36" s="8">
        <v>7.8461429999999996</v>
      </c>
      <c r="H36" s="8">
        <v>90</v>
      </c>
      <c r="I36" s="8">
        <v>90</v>
      </c>
      <c r="J36" s="8">
        <v>90</v>
      </c>
      <c r="K36" s="8">
        <v>218.39879999999999</v>
      </c>
      <c r="L36" s="8">
        <v>6</v>
      </c>
      <c r="M36" s="1"/>
      <c r="N36" s="8">
        <v>38</v>
      </c>
      <c r="O36" s="8">
        <v>40</v>
      </c>
      <c r="P36" s="8">
        <v>41</v>
      </c>
      <c r="Q36" s="8">
        <v>48</v>
      </c>
      <c r="R36" s="8">
        <v>51</v>
      </c>
      <c r="S36" s="8">
        <v>52</v>
      </c>
      <c r="T36" s="8">
        <v>55</v>
      </c>
      <c r="U36" s="8"/>
      <c r="V36" s="8"/>
      <c r="W36" s="8"/>
      <c r="X36" s="8"/>
      <c r="Y36" s="8"/>
      <c r="Z36" s="8"/>
      <c r="AA36" s="8"/>
      <c r="AB36" s="8"/>
      <c r="AP36" s="6" t="str">
        <f t="shared" si="1"/>
        <v>1,2,3,4,5,6,7,8,9,10,11,12,13,14,15,16,17,18,19,20,21,22,23,24,25,26,27,28,29,30,31,32,33,34,35</v>
      </c>
      <c r="AQ36" s="6"/>
      <c r="AR36" s="6"/>
    </row>
    <row r="37" spans="1:44" x14ac:dyDescent="0.25">
      <c r="A37" s="8" t="s">
        <v>49</v>
      </c>
      <c r="B37" s="8">
        <v>36</v>
      </c>
      <c r="C37" s="8">
        <v>26.443311999999999</v>
      </c>
      <c r="D37" s="8">
        <v>53</v>
      </c>
      <c r="E37" s="8">
        <v>5.275766</v>
      </c>
      <c r="F37" s="8">
        <v>5.2760160000000003</v>
      </c>
      <c r="G37" s="8">
        <v>7.8462160000000001</v>
      </c>
      <c r="H37" s="8">
        <v>90</v>
      </c>
      <c r="I37" s="8">
        <v>90</v>
      </c>
      <c r="J37" s="8">
        <v>90</v>
      </c>
      <c r="K37" s="8">
        <v>218.39962199999999</v>
      </c>
      <c r="L37" s="8">
        <v>7</v>
      </c>
      <c r="M37" s="1"/>
      <c r="N37" s="8">
        <v>37</v>
      </c>
      <c r="O37" s="8">
        <v>40</v>
      </c>
      <c r="P37" s="8">
        <v>42</v>
      </c>
      <c r="Q37" s="8">
        <v>49</v>
      </c>
      <c r="R37" s="8">
        <v>50</v>
      </c>
      <c r="S37" s="8">
        <v>53</v>
      </c>
      <c r="T37" s="8">
        <v>54</v>
      </c>
      <c r="U37" s="8"/>
      <c r="V37" s="8"/>
      <c r="W37" s="8"/>
      <c r="X37" s="8"/>
      <c r="Y37" s="8"/>
      <c r="Z37" s="8"/>
      <c r="AA37" s="8"/>
      <c r="AB37" s="8"/>
      <c r="AP37" s="6" t="str">
        <f t="shared" si="1"/>
        <v>1,2,3,4,5,6,7,8,9,10,11,12,13,14,15,16,17,18,19,20,21,22,23,24,25,26,27,28,29,30,31,32,33,34,35,36</v>
      </c>
      <c r="AQ37" s="6"/>
      <c r="AR37" s="6"/>
    </row>
    <row r="38" spans="1:44" x14ac:dyDescent="0.25">
      <c r="A38" s="8" t="s">
        <v>50</v>
      </c>
      <c r="B38" s="8">
        <v>37</v>
      </c>
      <c r="C38" s="8">
        <v>25.894352999999999</v>
      </c>
      <c r="D38" s="8">
        <v>26</v>
      </c>
      <c r="E38" s="8">
        <v>5.2757990000000001</v>
      </c>
      <c r="F38" s="8">
        <v>5.2759260000000001</v>
      </c>
      <c r="G38" s="8">
        <v>7.8464660000000004</v>
      </c>
      <c r="H38" s="8">
        <v>90</v>
      </c>
      <c r="I38" s="8">
        <v>90</v>
      </c>
      <c r="J38" s="8">
        <v>90</v>
      </c>
      <c r="K38" s="8">
        <v>218.40423200000001</v>
      </c>
      <c r="L38" s="8">
        <v>12</v>
      </c>
      <c r="M38" s="1"/>
      <c r="N38" s="8">
        <v>43</v>
      </c>
      <c r="O38" s="8">
        <v>60</v>
      </c>
      <c r="P38" s="8">
        <v>63</v>
      </c>
      <c r="Q38" s="8"/>
      <c r="R38" s="8"/>
      <c r="S38" s="8"/>
      <c r="T38" s="8"/>
      <c r="U38" s="8"/>
      <c r="V38" s="8"/>
      <c r="W38" s="8"/>
      <c r="X38" s="8"/>
      <c r="Y38" s="8"/>
      <c r="Z38" s="8"/>
      <c r="AA38" s="8"/>
      <c r="AB38" s="8"/>
      <c r="AP38" s="6" t="str">
        <f t="shared" si="1"/>
        <v>1,2,3,4,5,6,7,8,9,10,11,12,13,14,15,16,17,18,19,20,21,22,23,24,25,26,27,28,29,30,31,32,33,34,35,36,37</v>
      </c>
      <c r="AQ38" s="6"/>
      <c r="AR38" s="6"/>
    </row>
    <row r="39" spans="1:44" x14ac:dyDescent="0.25">
      <c r="A39" s="8" t="s">
        <v>51</v>
      </c>
      <c r="B39" s="8">
        <v>38</v>
      </c>
      <c r="C39" s="8">
        <v>26.150031999999999</v>
      </c>
      <c r="D39" s="8">
        <v>30</v>
      </c>
      <c r="E39" s="8">
        <v>5.275811</v>
      </c>
      <c r="F39" s="8">
        <v>5.2759499999999999</v>
      </c>
      <c r="G39" s="8">
        <v>7.8464049999999999</v>
      </c>
      <c r="H39" s="8">
        <v>90</v>
      </c>
      <c r="I39" s="8">
        <v>90</v>
      </c>
      <c r="J39" s="8">
        <v>90</v>
      </c>
      <c r="K39" s="8">
        <v>218.40401700000001</v>
      </c>
      <c r="L39" s="8">
        <v>10</v>
      </c>
      <c r="M39" s="1"/>
      <c r="N39" s="8">
        <v>43</v>
      </c>
      <c r="O39" s="8">
        <v>61</v>
      </c>
      <c r="P39" s="8">
        <v>62</v>
      </c>
      <c r="Q39" s="8"/>
      <c r="R39" s="8"/>
      <c r="S39" s="8"/>
      <c r="T39" s="8"/>
      <c r="U39" s="8"/>
      <c r="V39" s="8"/>
      <c r="W39" s="8"/>
      <c r="X39" s="8"/>
      <c r="Y39" s="8"/>
      <c r="Z39" s="8"/>
      <c r="AA39" s="8"/>
      <c r="AB39" s="8"/>
      <c r="AP39" s="6" t="str">
        <f t="shared" si="1"/>
        <v>1,2,3,4,5,6,7,8,9,10,11,12,13,14,15,16,17,18,19,20,21,22,23,24,25,26,27,28,29,30,31,32,33,34,35,36,37,38</v>
      </c>
      <c r="AQ39" s="6"/>
      <c r="AR39" s="6"/>
    </row>
    <row r="40" spans="1:44" x14ac:dyDescent="0.25">
      <c r="A40" s="8" t="s">
        <v>52</v>
      </c>
      <c r="B40" s="8">
        <v>39</v>
      </c>
      <c r="C40" s="8">
        <v>26.239889999999999</v>
      </c>
      <c r="D40" s="8">
        <v>33</v>
      </c>
      <c r="E40" s="8">
        <v>5.2757959999999997</v>
      </c>
      <c r="F40" s="8">
        <v>5.2759790000000004</v>
      </c>
      <c r="G40" s="8">
        <v>7.8463560000000001</v>
      </c>
      <c r="H40" s="8">
        <v>90</v>
      </c>
      <c r="I40" s="8">
        <v>90</v>
      </c>
      <c r="J40" s="8">
        <v>90</v>
      </c>
      <c r="K40" s="8">
        <v>218.40324200000001</v>
      </c>
      <c r="L40" s="8">
        <v>9</v>
      </c>
      <c r="M40" s="1"/>
      <c r="N40" s="8">
        <v>43</v>
      </c>
      <c r="O40" s="8">
        <v>64</v>
      </c>
      <c r="P40" s="8">
        <v>67</v>
      </c>
      <c r="Q40" s="8"/>
      <c r="R40" s="8"/>
      <c r="S40" s="8"/>
      <c r="T40" s="8"/>
      <c r="U40" s="8"/>
      <c r="V40" s="8"/>
      <c r="W40" s="8"/>
      <c r="X40" s="8"/>
      <c r="Y40" s="8"/>
      <c r="Z40" s="8"/>
      <c r="AA40" s="8"/>
      <c r="AB40" s="8"/>
      <c r="AP40" s="6" t="str">
        <f t="shared" si="1"/>
        <v>1,2,3,4,5,6,7,8,9,10,11,12,13,14,15,16,17,18,19,20,21,22,23,24,25,26,27,28,29,30,31,32,33,34,35,36,37,38,39</v>
      </c>
      <c r="AQ40" s="6"/>
      <c r="AR40" s="6"/>
    </row>
    <row r="41" spans="1:44" x14ac:dyDescent="0.25">
      <c r="A41" s="8" t="s">
        <v>53</v>
      </c>
      <c r="B41" s="8">
        <v>40</v>
      </c>
      <c r="C41" s="8">
        <v>26.443587999999998</v>
      </c>
      <c r="D41" s="8">
        <v>54</v>
      </c>
      <c r="E41" s="8">
        <v>5.2757899999999998</v>
      </c>
      <c r="F41" s="8">
        <v>5.275976</v>
      </c>
      <c r="G41" s="8">
        <v>7.8462399999999999</v>
      </c>
      <c r="H41" s="8">
        <v>90</v>
      </c>
      <c r="I41" s="8">
        <v>90</v>
      </c>
      <c r="J41" s="8">
        <v>90</v>
      </c>
      <c r="K41" s="8">
        <v>218.39964000000001</v>
      </c>
      <c r="L41" s="8">
        <v>7</v>
      </c>
      <c r="M41" s="1"/>
      <c r="N41" s="8">
        <v>43</v>
      </c>
      <c r="O41" s="8">
        <v>65</v>
      </c>
      <c r="P41" s="8">
        <v>66</v>
      </c>
      <c r="Q41" s="8"/>
      <c r="R41" s="8"/>
      <c r="S41" s="8"/>
      <c r="T41" s="8"/>
      <c r="U41" s="8"/>
      <c r="V41" s="8"/>
      <c r="W41" s="8"/>
      <c r="X41" s="8"/>
      <c r="Y41" s="8"/>
      <c r="Z41" s="8"/>
      <c r="AA41" s="8"/>
      <c r="AB41" s="8"/>
      <c r="AP41" s="6" t="str">
        <f t="shared" si="1"/>
        <v>1,2,3,4,5,6,7,8,9,10,11,12,13,14,15,16,17,18,19,20,21,22,23,24,25,26,27,28,29,30,31,32,33,34,35,36,37,38,39,40</v>
      </c>
      <c r="AQ41" s="6"/>
      <c r="AR41" s="6"/>
    </row>
    <row r="42" spans="1:44" x14ac:dyDescent="0.25">
      <c r="A42" s="8" t="s">
        <v>54</v>
      </c>
      <c r="B42" s="8">
        <v>41</v>
      </c>
      <c r="C42" s="8">
        <v>26.373106</v>
      </c>
      <c r="D42" s="8">
        <v>43</v>
      </c>
      <c r="E42" s="8">
        <v>5.2757759999999996</v>
      </c>
      <c r="F42" s="8">
        <v>5.2760150000000001</v>
      </c>
      <c r="G42" s="8">
        <v>7.8462370000000004</v>
      </c>
      <c r="H42" s="8">
        <v>90</v>
      </c>
      <c r="I42" s="8">
        <v>90</v>
      </c>
      <c r="J42" s="8">
        <v>90</v>
      </c>
      <c r="K42" s="8">
        <v>218.40055599999999</v>
      </c>
      <c r="L42" s="8">
        <v>8</v>
      </c>
      <c r="M42" s="1"/>
      <c r="N42" s="8">
        <v>43</v>
      </c>
      <c r="O42" s="8">
        <v>68</v>
      </c>
      <c r="P42" s="8">
        <v>71</v>
      </c>
      <c r="Q42" s="8"/>
      <c r="R42" s="8"/>
      <c r="S42" s="8"/>
      <c r="T42" s="8"/>
      <c r="U42" s="8"/>
      <c r="V42" s="8"/>
      <c r="W42" s="8"/>
      <c r="X42" s="8"/>
      <c r="Y42" s="8"/>
      <c r="Z42" s="8"/>
      <c r="AA42" s="8"/>
      <c r="AB42" s="8"/>
      <c r="AP42" s="6" t="str">
        <f t="shared" si="1"/>
        <v>1,2,3,4,5,6,7,8,9,10,11,12,13,14,15,16,17,18,19,20,21,22,23,24,25,26,27,28,29,30,31,32,33,34,35,36,37,38,39,40,41</v>
      </c>
      <c r="AQ42" s="6"/>
      <c r="AR42" s="6"/>
    </row>
    <row r="43" spans="1:44" x14ac:dyDescent="0.25">
      <c r="A43" s="8" t="s">
        <v>55</v>
      </c>
      <c r="B43" s="8">
        <v>42</v>
      </c>
      <c r="C43" s="8">
        <v>26.426183000000002</v>
      </c>
      <c r="D43" s="8">
        <v>50</v>
      </c>
      <c r="E43" s="8">
        <v>5.2757899999999998</v>
      </c>
      <c r="F43" s="8">
        <v>5.2759819999999999</v>
      </c>
      <c r="G43" s="8">
        <v>7.8462319999999997</v>
      </c>
      <c r="H43" s="8">
        <v>90</v>
      </c>
      <c r="I43" s="8">
        <v>90</v>
      </c>
      <c r="J43" s="8">
        <v>90</v>
      </c>
      <c r="K43" s="8">
        <v>218.39963800000001</v>
      </c>
      <c r="L43" s="8">
        <v>8</v>
      </c>
      <c r="M43" s="1"/>
      <c r="N43" s="8">
        <v>43</v>
      </c>
      <c r="O43" s="8">
        <v>69</v>
      </c>
      <c r="P43" s="8">
        <v>70</v>
      </c>
      <c r="Q43" s="8"/>
      <c r="R43" s="8"/>
      <c r="S43" s="8"/>
      <c r="T43" s="8"/>
      <c r="U43" s="8"/>
      <c r="V43" s="8"/>
      <c r="W43" s="8"/>
      <c r="X43" s="8"/>
      <c r="Y43" s="8"/>
      <c r="Z43" s="8"/>
      <c r="AA43" s="8"/>
      <c r="AB43" s="8"/>
      <c r="AP43" s="6" t="str">
        <f t="shared" si="1"/>
        <v>1,2,3,4,5,6,7,8,9,10,11,12,13,14,15,16,17,18,19,20,21,22,23,24,25,26,27,28,29,30,31,32,33,34,35,36,37,38,39,40,41,42</v>
      </c>
      <c r="AQ43" s="6"/>
      <c r="AR43" s="6"/>
    </row>
    <row r="44" spans="1:44" x14ac:dyDescent="0.25">
      <c r="A44" s="8" t="s">
        <v>56</v>
      </c>
      <c r="B44" s="8">
        <v>43</v>
      </c>
      <c r="C44" s="8">
        <v>25.800063999999999</v>
      </c>
      <c r="D44" s="8">
        <v>24</v>
      </c>
      <c r="E44" s="8">
        <v>5.2757969999999998</v>
      </c>
      <c r="F44" s="8">
        <v>5.2759460000000002</v>
      </c>
      <c r="G44" s="8">
        <v>7.8464559999999999</v>
      </c>
      <c r="H44" s="8">
        <v>90</v>
      </c>
      <c r="I44" s="8">
        <v>90</v>
      </c>
      <c r="J44" s="8">
        <v>90</v>
      </c>
      <c r="K44" s="8">
        <v>218.40469899999999</v>
      </c>
      <c r="L44" s="8">
        <v>13</v>
      </c>
      <c r="M44" s="1"/>
      <c r="N44" s="8">
        <v>72</v>
      </c>
      <c r="O44" s="8"/>
      <c r="P44" s="8"/>
      <c r="Q44" s="8"/>
      <c r="R44" s="8"/>
      <c r="S44" s="8"/>
      <c r="T44" s="8"/>
      <c r="U44" s="8"/>
      <c r="V44" s="8"/>
      <c r="W44" s="8"/>
      <c r="X44" s="8"/>
      <c r="Y44" s="8"/>
      <c r="Z44" s="8"/>
      <c r="AA44" s="8"/>
      <c r="AB44" s="8"/>
      <c r="AP44" s="6" t="str">
        <f t="shared" si="1"/>
        <v>1,2,3,4,5,6,7,8,9,10,11,12,13,14,15,16,17,18,19,20,21,22,23,24,25,26,27,28,29,30,31,32,33,34,35,36,37,38,39,40,41,42,43</v>
      </c>
      <c r="AQ44" s="6"/>
      <c r="AR44" s="6"/>
    </row>
    <row r="45" spans="1:44" x14ac:dyDescent="0.25">
      <c r="A45" s="8" t="s">
        <v>57</v>
      </c>
      <c r="B45" s="8">
        <v>44</v>
      </c>
      <c r="C45" s="8">
        <v>25.844954000000001</v>
      </c>
      <c r="D45" s="8">
        <v>25</v>
      </c>
      <c r="E45" s="8">
        <v>5.2758229999999999</v>
      </c>
      <c r="F45" s="8">
        <v>5.2759660000000004</v>
      </c>
      <c r="G45" s="8">
        <v>7.8463159999999998</v>
      </c>
      <c r="H45" s="8">
        <v>90</v>
      </c>
      <c r="I45" s="8">
        <v>90</v>
      </c>
      <c r="J45" s="8">
        <v>90</v>
      </c>
      <c r="K45" s="8">
        <v>218.40270699999999</v>
      </c>
      <c r="L45" s="8">
        <v>10</v>
      </c>
      <c r="M45" s="1"/>
      <c r="N45" s="8">
        <v>60</v>
      </c>
      <c r="O45" s="8">
        <v>64</v>
      </c>
      <c r="P45" s="8">
        <v>68</v>
      </c>
      <c r="Q45" s="8"/>
      <c r="R45" s="8"/>
      <c r="S45" s="8"/>
      <c r="T45" s="8"/>
      <c r="U45" s="8"/>
      <c r="V45" s="8"/>
      <c r="W45" s="8"/>
      <c r="X45" s="8"/>
      <c r="Y45" s="8"/>
      <c r="Z45" s="8"/>
      <c r="AA45" s="8"/>
      <c r="AB45" s="8"/>
      <c r="AP45" s="6" t="str">
        <f t="shared" si="1"/>
        <v>1,2,3,4,5,6,7,8,9,10,11,12,13,14,15,16,17,18,19,20,21,22,23,24,25,26,27,28,29,30,31,32,33,34,35,36,37,38,39,40,41,42,43,44</v>
      </c>
      <c r="AQ45" s="6"/>
      <c r="AR45" s="6"/>
    </row>
    <row r="46" spans="1:44" x14ac:dyDescent="0.25">
      <c r="A46" s="8" t="s">
        <v>58</v>
      </c>
      <c r="B46" s="8">
        <v>45</v>
      </c>
      <c r="C46" s="8">
        <v>26.576160000000002</v>
      </c>
      <c r="D46" s="8">
        <v>57</v>
      </c>
      <c r="E46" s="8">
        <v>5.2757810000000003</v>
      </c>
      <c r="F46" s="8">
        <v>5.2759809999999998</v>
      </c>
      <c r="G46" s="8">
        <v>7.8461730000000003</v>
      </c>
      <c r="H46" s="8">
        <v>90</v>
      </c>
      <c r="I46" s="8">
        <v>90</v>
      </c>
      <c r="J46" s="8">
        <v>90</v>
      </c>
      <c r="K46" s="8">
        <v>218.39763400000001</v>
      </c>
      <c r="L46" s="8">
        <v>8</v>
      </c>
      <c r="M46" s="1"/>
      <c r="N46" s="8">
        <v>61</v>
      </c>
      <c r="O46" s="8">
        <v>64</v>
      </c>
      <c r="P46" s="8">
        <v>69</v>
      </c>
      <c r="Q46" s="8"/>
      <c r="R46" s="8"/>
      <c r="S46" s="8"/>
      <c r="T46" s="8"/>
      <c r="U46" s="8"/>
      <c r="V46" s="8"/>
      <c r="W46" s="8"/>
      <c r="X46" s="8"/>
      <c r="Y46" s="8"/>
      <c r="Z46" s="8"/>
      <c r="AA46" s="8"/>
      <c r="AB46" s="8"/>
      <c r="AP46" s="6" t="str">
        <f t="shared" si="1"/>
        <v>1,2,3,4,5,6,7,8,9,10,11,12,13,14,15,16,17,18,19,20,21,22,23,24,25,26,27,28,29,30,31,32,33,34,35,36,37,38,39,40,41,42,43,44,45</v>
      </c>
      <c r="AQ46" s="6"/>
      <c r="AR46" s="6"/>
    </row>
    <row r="47" spans="1:44" x14ac:dyDescent="0.25">
      <c r="A47" s="8" t="s">
        <v>59</v>
      </c>
      <c r="B47" s="8">
        <v>46</v>
      </c>
      <c r="C47" s="8">
        <v>25.660758999999999</v>
      </c>
      <c r="D47" s="8">
        <v>22</v>
      </c>
      <c r="E47" s="8">
        <v>5.2758219999999998</v>
      </c>
      <c r="F47" s="8">
        <v>5.276014</v>
      </c>
      <c r="G47" s="8">
        <v>7.8463399999999996</v>
      </c>
      <c r="H47" s="8">
        <v>90</v>
      </c>
      <c r="I47" s="8">
        <v>90</v>
      </c>
      <c r="J47" s="8">
        <v>90</v>
      </c>
      <c r="K47" s="8">
        <v>218.40529699999999</v>
      </c>
      <c r="L47" s="8">
        <v>9</v>
      </c>
      <c r="M47" s="1"/>
      <c r="N47" s="8">
        <v>62</v>
      </c>
      <c r="O47" s="8">
        <v>64</v>
      </c>
      <c r="P47" s="8">
        <v>70</v>
      </c>
      <c r="Q47" s="8"/>
      <c r="R47" s="8"/>
      <c r="S47" s="8"/>
      <c r="T47" s="8"/>
      <c r="U47" s="8"/>
      <c r="V47" s="8"/>
      <c r="W47" s="8"/>
      <c r="X47" s="8"/>
      <c r="Y47" s="8"/>
      <c r="Z47" s="8"/>
      <c r="AA47" s="8"/>
      <c r="AB47" s="8"/>
      <c r="AP47" s="6" t="str">
        <f t="shared" si="1"/>
        <v>1,2,3,4,5,6,7,8,9,10,11,12,13,14,15,16,17,18,19,20,21,22,23,24,25,26,27,28,29,30,31,32,33,34,35,36,37,38,39,40,41,42,43,44,45,46</v>
      </c>
      <c r="AQ47" s="6"/>
      <c r="AR47" s="6"/>
    </row>
    <row r="48" spans="1:44" x14ac:dyDescent="0.25">
      <c r="A48" s="8" t="s">
        <v>60</v>
      </c>
      <c r="B48" s="8">
        <v>47</v>
      </c>
      <c r="C48" s="8">
        <v>25.735267</v>
      </c>
      <c r="D48" s="8">
        <v>23</v>
      </c>
      <c r="E48" s="8">
        <v>5.2758050000000001</v>
      </c>
      <c r="F48" s="8">
        <v>5.2759939999999999</v>
      </c>
      <c r="G48" s="8">
        <v>7.8463329999999996</v>
      </c>
      <c r="H48" s="8">
        <v>90</v>
      </c>
      <c r="I48" s="8">
        <v>90</v>
      </c>
      <c r="J48" s="8">
        <v>90</v>
      </c>
      <c r="K48" s="8">
        <v>218.40361100000001</v>
      </c>
      <c r="L48" s="8">
        <v>9</v>
      </c>
      <c r="M48" s="1"/>
      <c r="N48" s="8">
        <v>63</v>
      </c>
      <c r="O48" s="8">
        <v>64</v>
      </c>
      <c r="P48" s="8">
        <v>71</v>
      </c>
      <c r="Q48" s="8"/>
      <c r="R48" s="8"/>
      <c r="S48" s="8"/>
      <c r="T48" s="8"/>
      <c r="U48" s="8"/>
      <c r="V48" s="8"/>
      <c r="W48" s="8"/>
      <c r="X48" s="8"/>
      <c r="Y48" s="8"/>
      <c r="Z48" s="8"/>
      <c r="AA48" s="8"/>
      <c r="AB48" s="8"/>
      <c r="AP48" s="6" t="str">
        <f t="shared" si="1"/>
        <v>1,2,3,4,5,6,7,8,9,10,11,12,13,14,15,16,17,18,19,20,21,22,23,24,25,26,27,28,29,30,31,32,33,34,35,36,37,38,39,40,41,42,43,44,45,46,47</v>
      </c>
      <c r="AQ48" s="6"/>
      <c r="AR48" s="6"/>
    </row>
    <row r="49" spans="1:44" x14ac:dyDescent="0.25">
      <c r="A49" s="8" t="s">
        <v>61</v>
      </c>
      <c r="B49" s="8">
        <v>48</v>
      </c>
      <c r="C49" s="8">
        <v>26.615437</v>
      </c>
      <c r="D49" s="8">
        <v>72</v>
      </c>
      <c r="E49" s="8">
        <v>5.2757860000000001</v>
      </c>
      <c r="F49" s="8">
        <v>5.2759879999999999</v>
      </c>
      <c r="G49" s="8">
        <v>7.8463459999999996</v>
      </c>
      <c r="H49" s="8">
        <v>90</v>
      </c>
      <c r="I49" s="8">
        <v>90</v>
      </c>
      <c r="J49" s="8">
        <v>90</v>
      </c>
      <c r="K49" s="8">
        <v>218.40287799999999</v>
      </c>
      <c r="L49" s="8">
        <v>7</v>
      </c>
      <c r="M49" s="1"/>
      <c r="N49" s="8">
        <v>61</v>
      </c>
      <c r="O49" s="8">
        <v>65</v>
      </c>
      <c r="P49" s="8">
        <v>68</v>
      </c>
      <c r="Q49" s="8"/>
      <c r="R49" s="8"/>
      <c r="S49" s="8"/>
      <c r="T49" s="8"/>
      <c r="U49" s="8"/>
      <c r="V49" s="8"/>
      <c r="W49" s="8"/>
      <c r="X49" s="8"/>
      <c r="Y49" s="8"/>
      <c r="Z49" s="8"/>
      <c r="AA49" s="8"/>
      <c r="AB49" s="8"/>
      <c r="AP49" s="6" t="str">
        <f t="shared" si="1"/>
        <v>1,2,3,4,5,6,7,8,9,10,11,12,13,14,15,16,17,18,19,20,21,22,23,24,25,26,27,28,29,30,31,32,33,34,35,36,37,38,39,40,41,42,43,44,45,46,47,48</v>
      </c>
      <c r="AQ49" s="6"/>
      <c r="AR49" s="6"/>
    </row>
    <row r="50" spans="1:44" x14ac:dyDescent="0.25">
      <c r="A50" s="8" t="s">
        <v>62</v>
      </c>
      <c r="B50" s="8">
        <v>49</v>
      </c>
      <c r="C50" s="8">
        <v>26.190166000000001</v>
      </c>
      <c r="D50" s="8">
        <v>32</v>
      </c>
      <c r="E50" s="8">
        <v>5.2758079999999996</v>
      </c>
      <c r="F50" s="8">
        <v>5.2760879999999997</v>
      </c>
      <c r="G50" s="8">
        <v>7.8463529999999997</v>
      </c>
      <c r="H50" s="8">
        <v>90</v>
      </c>
      <c r="I50" s="8">
        <v>90</v>
      </c>
      <c r="J50" s="8">
        <v>90</v>
      </c>
      <c r="K50" s="8">
        <v>218.40814900000001</v>
      </c>
      <c r="L50" s="8">
        <v>10</v>
      </c>
      <c r="M50" s="1"/>
      <c r="N50" s="8">
        <v>60</v>
      </c>
      <c r="O50" s="8">
        <v>65</v>
      </c>
      <c r="P50" s="8">
        <v>69</v>
      </c>
      <c r="Q50" s="8"/>
      <c r="R50" s="8"/>
      <c r="S50" s="8"/>
      <c r="T50" s="8"/>
      <c r="U50" s="8"/>
      <c r="V50" s="8"/>
      <c r="W50" s="8"/>
      <c r="X50" s="8"/>
      <c r="Y50" s="8"/>
      <c r="Z50" s="8"/>
      <c r="AA50" s="8"/>
      <c r="AB50" s="8"/>
      <c r="AP50" s="6" t="str">
        <f t="shared" si="1"/>
        <v>1,2,3,4,5,6,7,8,9,10,11,12,13,14,15,16,17,18,19,20,21,22,23,24,25,26,27,28,29,30,31,32,33,34,35,36,37,38,39,40,41,42,43,44,45,46,47,48,49</v>
      </c>
      <c r="AQ50" s="6"/>
      <c r="AR50" s="6"/>
    </row>
    <row r="51" spans="1:44" x14ac:dyDescent="0.25">
      <c r="A51" s="8" t="s">
        <v>63</v>
      </c>
      <c r="B51" s="8">
        <v>50</v>
      </c>
      <c r="C51" s="8">
        <v>26.278233</v>
      </c>
      <c r="D51" s="8">
        <v>35</v>
      </c>
      <c r="E51" s="8">
        <v>5.2757849999999999</v>
      </c>
      <c r="F51" s="8">
        <v>5.2759900000000002</v>
      </c>
      <c r="G51" s="8">
        <v>7.8462730000000001</v>
      </c>
      <c r="H51" s="8">
        <v>90</v>
      </c>
      <c r="I51" s="8">
        <v>90</v>
      </c>
      <c r="J51" s="8">
        <v>90</v>
      </c>
      <c r="K51" s="8">
        <v>218.40092899999999</v>
      </c>
      <c r="L51" s="8">
        <v>8</v>
      </c>
      <c r="M51" s="1"/>
      <c r="N51" s="8">
        <v>63</v>
      </c>
      <c r="O51" s="8">
        <v>65</v>
      </c>
      <c r="P51" s="8">
        <v>70</v>
      </c>
      <c r="Q51" s="8"/>
      <c r="R51" s="8"/>
      <c r="S51" s="8"/>
      <c r="T51" s="8"/>
      <c r="U51" s="8"/>
      <c r="V51" s="8"/>
      <c r="W51" s="8"/>
      <c r="X51" s="8"/>
      <c r="Y51" s="8"/>
      <c r="Z51" s="8"/>
      <c r="AA51" s="8"/>
      <c r="AB51" s="8"/>
      <c r="AP51" s="6" t="str">
        <f t="shared" si="1"/>
        <v>1,2,3,4,5,6,7,8,9,10,11,12,13,14,15,16,17,18,19,20,21,22,23,24,25,26,27,28,29,30,31,32,33,34,35,36,37,38,39,40,41,42,43,44,45,46,47,48,49,50</v>
      </c>
      <c r="AQ51" s="6"/>
      <c r="AR51" s="6"/>
    </row>
    <row r="52" spans="1:44" x14ac:dyDescent="0.25">
      <c r="A52" s="8" t="s">
        <v>64</v>
      </c>
      <c r="B52" s="8">
        <v>51</v>
      </c>
      <c r="C52" s="8">
        <v>26.257117000000001</v>
      </c>
      <c r="D52" s="8">
        <v>34</v>
      </c>
      <c r="E52" s="8">
        <v>5.2758139999999996</v>
      </c>
      <c r="F52" s="8">
        <v>5.2760559999999996</v>
      </c>
      <c r="G52" s="8">
        <v>7.8463000000000003</v>
      </c>
      <c r="H52" s="8">
        <v>90</v>
      </c>
      <c r="I52" s="8">
        <v>90</v>
      </c>
      <c r="J52" s="8">
        <v>90</v>
      </c>
      <c r="K52" s="8">
        <v>218.40559300000001</v>
      </c>
      <c r="L52" s="8">
        <v>9</v>
      </c>
      <c r="M52" s="1"/>
      <c r="N52" s="8">
        <v>62</v>
      </c>
      <c r="O52" s="8">
        <v>65</v>
      </c>
      <c r="P52" s="8">
        <v>71</v>
      </c>
      <c r="Q52" s="8"/>
      <c r="R52" s="8"/>
      <c r="S52" s="8"/>
      <c r="T52" s="8"/>
      <c r="U52" s="8"/>
      <c r="V52" s="8"/>
      <c r="W52" s="8"/>
      <c r="X52" s="8"/>
      <c r="Y52" s="8"/>
      <c r="Z52" s="8"/>
      <c r="AA52" s="8"/>
      <c r="AB52" s="8"/>
      <c r="AP52" s="6" t="str">
        <f t="shared" si="1"/>
        <v>1,2,3,4,5,6,7,8,9,10,11,12,13,14,15,16,17,18,19,20,21,22,23,24,25,26,27,28,29,30,31,32,33,34,35,36,37,38,39,40,41,42,43,44,45,46,47,48,49,50,51</v>
      </c>
      <c r="AQ52" s="6"/>
      <c r="AR52" s="6"/>
    </row>
    <row r="53" spans="1:44" x14ac:dyDescent="0.25">
      <c r="A53" s="8" t="s">
        <v>65</v>
      </c>
      <c r="B53" s="8">
        <v>52</v>
      </c>
      <c r="C53" s="8">
        <v>26.364546000000001</v>
      </c>
      <c r="D53" s="8">
        <v>41</v>
      </c>
      <c r="E53" s="8">
        <v>5.2757860000000001</v>
      </c>
      <c r="F53" s="8">
        <v>5.2759970000000003</v>
      </c>
      <c r="G53" s="8">
        <v>7.8462350000000001</v>
      </c>
      <c r="H53" s="8">
        <v>90</v>
      </c>
      <c r="I53" s="8">
        <v>90</v>
      </c>
      <c r="J53" s="8">
        <v>90</v>
      </c>
      <c r="K53" s="8">
        <v>218.400203</v>
      </c>
      <c r="L53" s="8">
        <v>7</v>
      </c>
      <c r="M53" s="1"/>
      <c r="N53" s="8">
        <v>62</v>
      </c>
      <c r="O53" s="8">
        <v>66</v>
      </c>
      <c r="P53" s="8">
        <v>68</v>
      </c>
      <c r="Q53" s="8"/>
      <c r="R53" s="8"/>
      <c r="S53" s="8"/>
      <c r="T53" s="8"/>
      <c r="U53" s="8"/>
      <c r="V53" s="8"/>
      <c r="W53" s="8"/>
      <c r="X53" s="8"/>
      <c r="Y53" s="8"/>
      <c r="Z53" s="8"/>
      <c r="AA53" s="8"/>
      <c r="AB53" s="8"/>
      <c r="AP53" s="6" t="str">
        <f t="shared" si="1"/>
        <v>1,2,3,4,5,6,7,8,9,10,11,12,13,14,15,16,17,18,19,20,21,22,23,24,25,26,27,28,29,30,31,32,33,34,35,36,37,38,39,40,41,42,43,44,45,46,47,48,49,50,51,52</v>
      </c>
      <c r="AQ53" s="6"/>
      <c r="AR53" s="6"/>
    </row>
    <row r="54" spans="1:44" x14ac:dyDescent="0.25">
      <c r="A54" s="8" t="s">
        <v>66</v>
      </c>
      <c r="B54" s="8">
        <v>53</v>
      </c>
      <c r="C54" s="8">
        <v>26.443643000000002</v>
      </c>
      <c r="D54" s="8">
        <v>55</v>
      </c>
      <c r="E54" s="8">
        <v>5.2758050000000001</v>
      </c>
      <c r="F54" s="8">
        <v>5.2759650000000002</v>
      </c>
      <c r="G54" s="8">
        <v>7.8462370000000004</v>
      </c>
      <c r="H54" s="8">
        <v>90</v>
      </c>
      <c r="I54" s="8">
        <v>90</v>
      </c>
      <c r="J54" s="8">
        <v>90</v>
      </c>
      <c r="K54" s="8">
        <v>218.39972800000001</v>
      </c>
      <c r="L54" s="8">
        <v>7</v>
      </c>
      <c r="M54" s="1"/>
      <c r="N54" s="8">
        <v>63</v>
      </c>
      <c r="O54" s="8">
        <v>66</v>
      </c>
      <c r="P54" s="8">
        <v>69</v>
      </c>
      <c r="Q54" s="8"/>
      <c r="R54" s="8"/>
      <c r="S54" s="8"/>
      <c r="T54" s="8"/>
      <c r="U54" s="8"/>
      <c r="V54" s="8"/>
      <c r="W54" s="8"/>
      <c r="X54" s="8"/>
      <c r="Y54" s="8"/>
      <c r="Z54" s="8"/>
      <c r="AA54" s="8"/>
      <c r="AB54" s="8"/>
      <c r="AP54" s="6" t="str">
        <f t="shared" si="1"/>
        <v>1,2,3,4,5,6,7,8,9,10,11,12,13,14,15,16,17,18,19,20,21,22,23,24,25,26,27,28,29,30,31,32,33,34,35,36,37,38,39,40,41,42,43,44,45,46,47,48,49,50,51,52,53</v>
      </c>
      <c r="AQ54" s="6"/>
      <c r="AR54" s="6"/>
    </row>
    <row r="55" spans="1:44" x14ac:dyDescent="0.25">
      <c r="A55" s="8" t="s">
        <v>67</v>
      </c>
      <c r="B55" s="8">
        <v>54</v>
      </c>
      <c r="C55" s="8">
        <v>10.901514000000001</v>
      </c>
      <c r="D55" s="8">
        <v>13</v>
      </c>
      <c r="E55" s="8">
        <v>5.2759020000000003</v>
      </c>
      <c r="F55" s="8">
        <v>5.275925</v>
      </c>
      <c r="G55" s="8">
        <v>7.8462550000000002</v>
      </c>
      <c r="H55" s="8">
        <v>90</v>
      </c>
      <c r="I55" s="8">
        <v>90</v>
      </c>
      <c r="J55" s="8">
        <v>90</v>
      </c>
      <c r="K55" s="8">
        <v>218.40255300000001</v>
      </c>
      <c r="L55" s="8">
        <v>10</v>
      </c>
      <c r="M55" s="1"/>
      <c r="N55" s="8">
        <v>60</v>
      </c>
      <c r="O55" s="8">
        <v>66</v>
      </c>
      <c r="P55" s="8">
        <v>70</v>
      </c>
      <c r="Q55" s="8"/>
      <c r="R55" s="8"/>
      <c r="S55" s="8"/>
      <c r="T55" s="8"/>
      <c r="U55" s="8"/>
      <c r="V55" s="8"/>
      <c r="W55" s="8"/>
      <c r="X55" s="8"/>
      <c r="Y55" s="8"/>
      <c r="Z55" s="8"/>
      <c r="AA55" s="8"/>
      <c r="AB55" s="8"/>
      <c r="AP55" s="6" t="str">
        <f t="shared" si="1"/>
        <v>1,2,3,4,5,6,7,8,9,10,11,12,13,14,15,16,17,18,19,20,21,22,23,24,25,26,27,28,29,30,31,32,33,34,35,36,37,38,39,40,41,42,43,44,45,46,47,48,49,50,51,52,53,54</v>
      </c>
      <c r="AQ55" s="6"/>
      <c r="AR55" s="6"/>
    </row>
    <row r="56" spans="1:44" x14ac:dyDescent="0.25">
      <c r="A56" s="8" t="s">
        <v>68</v>
      </c>
      <c r="B56" s="8">
        <v>55</v>
      </c>
      <c r="C56" s="8">
        <v>10.900434000000001</v>
      </c>
      <c r="D56" s="8">
        <v>10</v>
      </c>
      <c r="E56" s="8">
        <v>5.2759029999999996</v>
      </c>
      <c r="F56" s="8">
        <v>5.2759219999999996</v>
      </c>
      <c r="G56" s="8">
        <v>7.8462540000000001</v>
      </c>
      <c r="H56" s="8">
        <v>90</v>
      </c>
      <c r="I56" s="8">
        <v>90</v>
      </c>
      <c r="J56" s="8">
        <v>90</v>
      </c>
      <c r="K56" s="8">
        <v>218.40247299999999</v>
      </c>
      <c r="L56" s="8">
        <v>8</v>
      </c>
      <c r="M56" s="1"/>
      <c r="N56" s="8">
        <v>61</v>
      </c>
      <c r="O56" s="8">
        <v>66</v>
      </c>
      <c r="P56" s="8">
        <v>71</v>
      </c>
      <c r="Q56" s="8"/>
      <c r="R56" s="8"/>
      <c r="S56" s="8"/>
      <c r="T56" s="8"/>
      <c r="U56" s="8"/>
      <c r="V56" s="8"/>
      <c r="W56" s="8"/>
      <c r="X56" s="8"/>
      <c r="Y56" s="8"/>
      <c r="Z56" s="8"/>
      <c r="AA56" s="8"/>
      <c r="AB56" s="8"/>
      <c r="AP56" s="6" t="str">
        <f t="shared" si="1"/>
        <v>1,2,3,4,5,6,7,8,9,10,11,12,13,14,15,16,17,18,19,20,21,22,23,24,25,26,27,28,29,30,31,32,33,34,35,36,37,38,39,40,41,42,43,44,45,46,47,48,49,50,51,52,53,54,55</v>
      </c>
      <c r="AQ56" s="6"/>
      <c r="AR56" s="6"/>
    </row>
    <row r="57" spans="1:44" x14ac:dyDescent="0.25">
      <c r="A57" s="8" t="s">
        <v>69</v>
      </c>
      <c r="B57" s="8">
        <v>56</v>
      </c>
      <c r="C57" s="8">
        <v>26.373155000000001</v>
      </c>
      <c r="D57" s="8">
        <v>44</v>
      </c>
      <c r="E57" s="8">
        <v>5.2757860000000001</v>
      </c>
      <c r="F57" s="8">
        <v>5.2759780000000003</v>
      </c>
      <c r="G57" s="8">
        <v>7.8463700000000003</v>
      </c>
      <c r="H57" s="8">
        <v>90</v>
      </c>
      <c r="I57" s="8">
        <v>90</v>
      </c>
      <c r="J57" s="8">
        <v>90</v>
      </c>
      <c r="K57" s="8">
        <v>218.40314799999999</v>
      </c>
      <c r="L57" s="8">
        <v>8</v>
      </c>
      <c r="M57" s="1"/>
      <c r="N57" s="8">
        <v>63</v>
      </c>
      <c r="O57" s="8">
        <v>67</v>
      </c>
      <c r="P57" s="8">
        <v>68</v>
      </c>
      <c r="Q57" s="8"/>
      <c r="R57" s="8"/>
      <c r="S57" s="8"/>
      <c r="T57" s="8"/>
      <c r="U57" s="8"/>
      <c r="V57" s="8"/>
      <c r="W57" s="8"/>
      <c r="X57" s="8"/>
      <c r="Y57" s="8"/>
      <c r="Z57" s="8"/>
      <c r="AA57" s="8"/>
      <c r="AB57" s="8"/>
      <c r="AP57" s="6" t="str">
        <f t="shared" si="1"/>
        <v>1,2,3,4,5,6,7,8,9,10,11,12,13,14,15,16,17,18,19,20,21,22,23,24,25,26,27,28,29,30,31,32,33,34,35,36,37,38,39,40,41,42,43,44,45,46,47,48,49,50,51,52,53,54,55,56</v>
      </c>
      <c r="AQ57" s="6"/>
      <c r="AR57" s="6"/>
    </row>
    <row r="58" spans="1:44" x14ac:dyDescent="0.25">
      <c r="A58" s="8" t="s">
        <v>70</v>
      </c>
      <c r="B58" s="8">
        <v>57</v>
      </c>
      <c r="C58" s="8">
        <v>26.373336999999999</v>
      </c>
      <c r="D58" s="8">
        <v>46</v>
      </c>
      <c r="E58" s="8">
        <v>5.2757750000000003</v>
      </c>
      <c r="F58" s="8">
        <v>5.2761630000000004</v>
      </c>
      <c r="G58" s="8">
        <v>7.8462339999999999</v>
      </c>
      <c r="H58" s="8">
        <v>90</v>
      </c>
      <c r="I58" s="8">
        <v>90</v>
      </c>
      <c r="J58" s="8">
        <v>90</v>
      </c>
      <c r="K58" s="8">
        <v>218.406555</v>
      </c>
      <c r="L58" s="8">
        <v>9</v>
      </c>
      <c r="M58" s="1"/>
      <c r="N58" s="8">
        <v>62</v>
      </c>
      <c r="O58" s="8">
        <v>67</v>
      </c>
      <c r="P58" s="8">
        <v>69</v>
      </c>
      <c r="Q58" s="8"/>
      <c r="R58" s="8"/>
      <c r="S58" s="8"/>
      <c r="T58" s="8"/>
      <c r="U58" s="8"/>
      <c r="V58" s="8"/>
      <c r="W58" s="8"/>
      <c r="X58" s="8"/>
      <c r="Y58" s="8"/>
      <c r="Z58" s="8"/>
      <c r="AA58" s="8"/>
      <c r="AB58" s="8"/>
      <c r="AP58" s="6" t="str">
        <f t="shared" si="1"/>
        <v>1,2,3,4,5,6,7,8,9,10,11,12,13,14,15,16,17,18,19,20,21,22,23,24,25,26,27,28,29,30,31,32,33,34,35,36,37,38,39,40,41,42,43,44,45,46,47,48,49,50,51,52,53,54,55,56,57</v>
      </c>
      <c r="AQ58" s="6"/>
      <c r="AR58" s="6"/>
    </row>
    <row r="59" spans="1:44" x14ac:dyDescent="0.25">
      <c r="A59" s="8" t="s">
        <v>71</v>
      </c>
      <c r="B59" s="8">
        <v>58</v>
      </c>
      <c r="C59" s="8">
        <v>10.843878</v>
      </c>
      <c r="D59" s="8">
        <v>3</v>
      </c>
      <c r="E59" s="8">
        <v>5.2759039999999997</v>
      </c>
      <c r="F59" s="8">
        <v>5.2759270000000003</v>
      </c>
      <c r="G59" s="8">
        <v>7.8462449999999997</v>
      </c>
      <c r="H59" s="8">
        <v>90</v>
      </c>
      <c r="I59" s="8">
        <v>90</v>
      </c>
      <c r="J59" s="8">
        <v>90</v>
      </c>
      <c r="K59" s="8">
        <v>218.40248</v>
      </c>
      <c r="L59" s="8">
        <v>9</v>
      </c>
      <c r="M59" s="1"/>
      <c r="N59" s="8">
        <v>61</v>
      </c>
      <c r="O59" s="8">
        <v>67</v>
      </c>
      <c r="P59" s="8">
        <v>70</v>
      </c>
      <c r="Q59" s="8"/>
      <c r="R59" s="8"/>
      <c r="S59" s="8"/>
      <c r="T59" s="8"/>
      <c r="U59" s="8"/>
      <c r="V59" s="8"/>
      <c r="W59" s="8"/>
      <c r="X59" s="8"/>
      <c r="Y59" s="8"/>
      <c r="Z59" s="8"/>
      <c r="AA59" s="8"/>
      <c r="AB59" s="8"/>
      <c r="AP59" s="6" t="str">
        <f t="shared" si="1"/>
        <v>1,2,3,4,5,6,7,8,9,10,11,12,13,14,15,16,17,18,19,20,21,22,23,24,25,26,27,28,29,30,31,32,33,34,35,36,37,38,39,40,41,42,43,44,45,46,47,48,49,50,51,52,53,54,55,56,57,58</v>
      </c>
      <c r="AQ59" s="6"/>
      <c r="AR59" s="6"/>
    </row>
    <row r="60" spans="1:44" x14ac:dyDescent="0.25">
      <c r="A60" s="8" t="s">
        <v>72</v>
      </c>
      <c r="B60" s="8">
        <v>59</v>
      </c>
      <c r="C60" s="8">
        <v>10.901965000000001</v>
      </c>
      <c r="D60" s="8">
        <v>14</v>
      </c>
      <c r="E60" s="8">
        <v>5.2758979999999998</v>
      </c>
      <c r="F60" s="8">
        <v>5.2759340000000003</v>
      </c>
      <c r="G60" s="8">
        <v>7.8462620000000003</v>
      </c>
      <c r="H60" s="8">
        <v>90</v>
      </c>
      <c r="I60" s="8">
        <v>90</v>
      </c>
      <c r="J60" s="8">
        <v>90</v>
      </c>
      <c r="K60" s="8">
        <v>218.40298000000001</v>
      </c>
      <c r="L60" s="8">
        <v>12</v>
      </c>
      <c r="M60" s="1"/>
      <c r="N60" s="8">
        <v>60</v>
      </c>
      <c r="O60" s="8">
        <v>67</v>
      </c>
      <c r="P60" s="8">
        <v>71</v>
      </c>
      <c r="Q60" s="8"/>
      <c r="R60" s="8"/>
      <c r="S60" s="8"/>
      <c r="T60" s="8"/>
      <c r="U60" s="8"/>
      <c r="V60" s="8"/>
      <c r="W60" s="8"/>
      <c r="X60" s="8"/>
      <c r="Y60" s="8"/>
      <c r="Z60" s="8"/>
      <c r="AA60" s="8"/>
      <c r="AB60" s="8"/>
      <c r="AP60" s="6" t="str">
        <f t="shared" si="1"/>
        <v>1,2,3,4,5,6,7,8,9,10,11,12,13,14,15,16,17,18,19,20,21,22,23,24,25,26,27,28,29,30,31,32,33,34,35,36,37,38,39,40,41,42,43,44,45,46,47,48,49,50,51,52,53,54,55,56,57,58,59</v>
      </c>
      <c r="AQ60" s="6"/>
      <c r="AR60" s="6"/>
    </row>
    <row r="61" spans="1:44" x14ac:dyDescent="0.25">
      <c r="A61" s="8" t="s">
        <v>73</v>
      </c>
      <c r="B61" s="8">
        <v>60</v>
      </c>
      <c r="C61" s="8">
        <v>10.906653</v>
      </c>
      <c r="D61" s="8">
        <v>16</v>
      </c>
      <c r="E61" s="8">
        <v>5.275906</v>
      </c>
      <c r="F61" s="8">
        <v>5.2759219999999996</v>
      </c>
      <c r="G61" s="8">
        <v>7.8462550000000002</v>
      </c>
      <c r="H61" s="8">
        <v>90</v>
      </c>
      <c r="I61" s="8">
        <v>90</v>
      </c>
      <c r="J61" s="8">
        <v>90</v>
      </c>
      <c r="K61" s="8">
        <v>218.40259599999999</v>
      </c>
      <c r="L61" s="8">
        <v>18</v>
      </c>
      <c r="M61" s="1"/>
      <c r="N61" s="8">
        <v>72</v>
      </c>
      <c r="O61" s="8"/>
      <c r="P61" s="8"/>
      <c r="Q61" s="8"/>
      <c r="R61" s="8"/>
      <c r="S61" s="8"/>
      <c r="T61" s="8"/>
      <c r="U61" s="8"/>
      <c r="V61" s="8"/>
      <c r="W61" s="8"/>
      <c r="X61" s="8"/>
      <c r="Y61" s="8"/>
      <c r="Z61" s="8"/>
      <c r="AA61" s="8"/>
      <c r="AB61" s="8"/>
      <c r="AP61" s="6" t="str">
        <f t="shared" si="1"/>
        <v>1,2,3,4,5,6,7,8,9,10,11,12,13,14,15,16,17,18,19,20,21,22,23,24,25,26,27,28,29,30,31,32,33,34,35,36,37,38,39,40,41,42,43,44,45,46,47,48,49,50,51,52,53,54,55,56,57,58,59,60</v>
      </c>
      <c r="AQ61" s="6"/>
      <c r="AR61" s="6"/>
    </row>
    <row r="62" spans="1:44" x14ac:dyDescent="0.25">
      <c r="A62" s="8" t="s">
        <v>74</v>
      </c>
      <c r="B62" s="8">
        <v>61</v>
      </c>
      <c r="C62" s="8">
        <v>10.843802</v>
      </c>
      <c r="D62" s="8">
        <v>2</v>
      </c>
      <c r="E62" s="8">
        <v>5.2759049999999998</v>
      </c>
      <c r="F62" s="8">
        <v>5.2759270000000003</v>
      </c>
      <c r="G62" s="8">
        <v>7.8462449999999997</v>
      </c>
      <c r="H62" s="8">
        <v>90</v>
      </c>
      <c r="I62" s="8">
        <v>90</v>
      </c>
      <c r="J62" s="8">
        <v>90</v>
      </c>
      <c r="K62" s="8">
        <v>218.402478</v>
      </c>
      <c r="L62" s="8">
        <v>13</v>
      </c>
      <c r="M62" s="1"/>
      <c r="N62" s="8">
        <v>72</v>
      </c>
      <c r="O62" s="8"/>
      <c r="P62" s="8"/>
      <c r="Q62" s="8"/>
      <c r="R62" s="8"/>
      <c r="S62" s="8"/>
      <c r="T62" s="8"/>
      <c r="U62" s="8"/>
      <c r="V62" s="8"/>
      <c r="W62" s="8"/>
      <c r="X62" s="8"/>
      <c r="Y62" s="8"/>
      <c r="Z62" s="8"/>
      <c r="AA62" s="8"/>
      <c r="AB62" s="8"/>
      <c r="AP62" s="6" t="str">
        <f t="shared" si="1"/>
        <v>1,2,3,4,5,6,7,8,9,10,11,12,13,14,15,16,17,18,19,20,21,22,23,24,25,26,27,28,29,30,31,32,33,34,35,36,37,38,39,40,41,42,43,44,45,46,47,48,49,50,51,52,53,54,55,56,57,58,59,60,61</v>
      </c>
      <c r="AQ62" s="6"/>
      <c r="AR62" s="6"/>
    </row>
    <row r="63" spans="1:44" x14ac:dyDescent="0.25">
      <c r="A63" s="8" t="s">
        <v>75</v>
      </c>
      <c r="B63" s="8">
        <v>62</v>
      </c>
      <c r="C63" s="8">
        <v>24.793579999999999</v>
      </c>
      <c r="D63" s="8">
        <v>20</v>
      </c>
      <c r="E63" s="8">
        <v>5.2758419999999999</v>
      </c>
      <c r="F63" s="8">
        <v>5.2759770000000001</v>
      </c>
      <c r="G63" s="8">
        <v>7.8464020000000003</v>
      </c>
      <c r="H63" s="8">
        <v>90</v>
      </c>
      <c r="I63" s="8">
        <v>90</v>
      </c>
      <c r="J63" s="8">
        <v>90</v>
      </c>
      <c r="K63" s="8">
        <v>218.40634</v>
      </c>
      <c r="L63" s="8">
        <v>14</v>
      </c>
      <c r="M63" s="1"/>
      <c r="N63" s="8">
        <v>72</v>
      </c>
      <c r="O63" s="8"/>
      <c r="P63" s="8"/>
      <c r="Q63" s="8"/>
      <c r="R63" s="8"/>
      <c r="S63" s="8"/>
      <c r="T63" s="8"/>
      <c r="U63" s="8"/>
      <c r="V63" s="8"/>
      <c r="W63" s="8"/>
      <c r="X63" s="8"/>
      <c r="Y63" s="8"/>
      <c r="Z63" s="8"/>
      <c r="AA63" s="8"/>
      <c r="AB63" s="8"/>
      <c r="AP63" s="6" t="str">
        <f t="shared" si="1"/>
        <v>1,2,3,4,5,6,7,8,9,10,11,12,13,14,15,16,17,18,19,20,21,22,23,24,25,26,27,28,29,30,31,32,33,34,35,36,37,38,39,40,41,42,43,44,45,46,47,48,49,50,51,52,53,54,55,56,57,58,59,60,61,62</v>
      </c>
      <c r="AQ63" s="6"/>
      <c r="AR63" s="6"/>
    </row>
    <row r="64" spans="1:44" x14ac:dyDescent="0.25">
      <c r="A64" s="8" t="s">
        <v>76</v>
      </c>
      <c r="B64" s="8">
        <v>63</v>
      </c>
      <c r="C64" s="8">
        <v>24.633908999999999</v>
      </c>
      <c r="D64" s="8">
        <v>18</v>
      </c>
      <c r="E64" s="8">
        <v>5.2758430000000001</v>
      </c>
      <c r="F64" s="8">
        <v>5.2759689999999999</v>
      </c>
      <c r="G64" s="8">
        <v>7.8464109999999998</v>
      </c>
      <c r="H64" s="8">
        <v>90</v>
      </c>
      <c r="I64" s="8">
        <v>90</v>
      </c>
      <c r="J64" s="8">
        <v>90</v>
      </c>
      <c r="K64" s="8">
        <v>218.406307</v>
      </c>
      <c r="L64" s="8">
        <v>13</v>
      </c>
      <c r="M64" s="1"/>
      <c r="N64" s="8">
        <v>72</v>
      </c>
      <c r="O64" s="8"/>
      <c r="P64" s="8"/>
      <c r="Q64" s="8"/>
      <c r="R64" s="8"/>
      <c r="S64" s="8"/>
      <c r="T64" s="8"/>
      <c r="U64" s="8"/>
      <c r="V64" s="8"/>
      <c r="W64" s="8"/>
      <c r="X64" s="8"/>
      <c r="Y64" s="8"/>
      <c r="Z64" s="8"/>
      <c r="AA64" s="8"/>
      <c r="AB64" s="8"/>
      <c r="AP64" s="6" t="str">
        <f t="shared" si="1"/>
        <v>1,2,3,4,5,6,7,8,9,10,11,12,13,14,15,16,17,18,19,20,21,22,23,24,25,26,27,28,29,30,31,32,33,34,35,36,37,38,39,40,41,42,43,44,45,46,47,48,49,50,51,52,53,54,55,56,57,58,59,60,61,62,63</v>
      </c>
      <c r="AQ64" s="6"/>
      <c r="AR64" s="6"/>
    </row>
    <row r="65" spans="1:45" x14ac:dyDescent="0.25">
      <c r="A65" s="8" t="s">
        <v>77</v>
      </c>
      <c r="B65" s="8">
        <v>64</v>
      </c>
      <c r="C65" s="8">
        <v>23.872810999999999</v>
      </c>
      <c r="D65" s="8">
        <v>17</v>
      </c>
      <c r="E65" s="8">
        <v>5.2758419999999999</v>
      </c>
      <c r="F65" s="8">
        <v>5.2760720000000001</v>
      </c>
      <c r="G65" s="8">
        <v>7.8462249999999996</v>
      </c>
      <c r="H65" s="8">
        <v>90</v>
      </c>
      <c r="I65" s="8">
        <v>90</v>
      </c>
      <c r="J65" s="8">
        <v>90</v>
      </c>
      <c r="K65" s="8">
        <v>218.40535299999999</v>
      </c>
      <c r="L65" s="8">
        <v>12</v>
      </c>
      <c r="M65" s="1"/>
      <c r="N65" s="8">
        <v>72</v>
      </c>
      <c r="O65" s="8"/>
      <c r="P65" s="8"/>
      <c r="Q65" s="8"/>
      <c r="R65" s="8"/>
      <c r="S65" s="8"/>
      <c r="T65" s="8"/>
      <c r="U65" s="8"/>
      <c r="V65" s="8"/>
      <c r="W65" s="8"/>
      <c r="X65" s="8"/>
      <c r="Y65" s="8"/>
      <c r="Z65" s="8"/>
      <c r="AA65" s="8"/>
      <c r="AB65" s="8"/>
      <c r="AP65" s="6" t="str">
        <f t="shared" si="1"/>
        <v>1,2,3,4,5,6,7,8,9,10,11,12,13,14,15,16,17,18,19,20,21,22,23,24,25,26,27,28,29,30,31,32,33,34,35,36,37,38,39,40,41,42,43,44,45,46,47,48,49,50,51,52,53,54,55,56,57,58,59,60,61,62,63,64</v>
      </c>
      <c r="AQ65" s="6"/>
      <c r="AR65" s="6"/>
    </row>
    <row r="66" spans="1:45" x14ac:dyDescent="0.25">
      <c r="A66" s="8" t="s">
        <v>78</v>
      </c>
      <c r="B66" s="8">
        <v>65</v>
      </c>
      <c r="C66" s="8">
        <v>26.070219999999999</v>
      </c>
      <c r="D66" s="8">
        <v>27</v>
      </c>
      <c r="E66" s="8">
        <v>5.2758099999999999</v>
      </c>
      <c r="F66" s="8">
        <v>5.2760790000000002</v>
      </c>
      <c r="G66" s="8">
        <v>7.8463130000000003</v>
      </c>
      <c r="H66" s="8">
        <v>90</v>
      </c>
      <c r="I66" s="8">
        <v>90</v>
      </c>
      <c r="J66" s="8">
        <v>90</v>
      </c>
      <c r="K66" s="8">
        <v>218.406758</v>
      </c>
      <c r="L66" s="8">
        <v>11</v>
      </c>
      <c r="M66" s="1"/>
      <c r="N66" s="8">
        <v>72</v>
      </c>
      <c r="O66" s="8"/>
      <c r="P66" s="8"/>
      <c r="Q66" s="8"/>
      <c r="R66" s="8"/>
      <c r="S66" s="8"/>
      <c r="T66" s="8"/>
      <c r="U66" s="8"/>
      <c r="V66" s="8"/>
      <c r="W66" s="8"/>
      <c r="X66" s="8"/>
      <c r="Y66" s="8"/>
      <c r="Z66" s="8"/>
      <c r="AA66" s="8"/>
      <c r="AB66" s="8"/>
      <c r="AP66" s="6" t="str">
        <f t="shared" si="1"/>
        <v>1,2,3,4,5,6,7,8,9,10,11,12,13,14,15,16,17,18,19,20,21,22,23,24,25,26,27,28,29,30,31,32,33,34,35,36,37,38,39,40,41,42,43,44,45,46,47,48,49,50,51,52,53,54,55,56,57,58,59,60,61,62,63,64,65</v>
      </c>
      <c r="AQ66" s="6"/>
      <c r="AR66" s="6"/>
    </row>
    <row r="67" spans="1:45" x14ac:dyDescent="0.25">
      <c r="A67" s="8" t="s">
        <v>79</v>
      </c>
      <c r="B67" s="8">
        <v>66</v>
      </c>
      <c r="C67" s="8">
        <v>10.901475</v>
      </c>
      <c r="D67" s="8">
        <v>12</v>
      </c>
      <c r="E67" s="8">
        <v>5.2759020000000003</v>
      </c>
      <c r="F67" s="8">
        <v>5.275925</v>
      </c>
      <c r="G67" s="8">
        <v>7.8462540000000001</v>
      </c>
      <c r="H67" s="8">
        <v>90</v>
      </c>
      <c r="I67" s="8">
        <v>90</v>
      </c>
      <c r="J67" s="8">
        <v>90</v>
      </c>
      <c r="K67" s="8">
        <v>218.40253899999999</v>
      </c>
      <c r="L67" s="8">
        <v>10</v>
      </c>
      <c r="M67" s="1"/>
      <c r="N67" s="8">
        <v>72</v>
      </c>
      <c r="O67" s="8"/>
      <c r="P67" s="8"/>
      <c r="Q67" s="8"/>
      <c r="R67" s="8"/>
      <c r="S67" s="8"/>
      <c r="T67" s="8"/>
      <c r="U67" s="8"/>
      <c r="V67" s="8"/>
      <c r="W67" s="8"/>
      <c r="X67" s="8"/>
      <c r="Y67" s="8"/>
      <c r="Z67" s="8"/>
      <c r="AA67" s="8"/>
      <c r="AB67" s="8"/>
      <c r="AP67" s="6" t="str">
        <f t="shared" si="1"/>
        <v>1,2,3,4,5,6,7,8,9,10,11,12,13,14,15,16,17,18,19,20,21,22,23,24,25,26,27,28,29,30,31,32,33,34,35,36,37,38,39,40,41,42,43,44,45,46,47,48,49,50,51,52,53,54,55,56,57,58,59,60,61,62,63,64,65,66</v>
      </c>
      <c r="AQ67" s="6"/>
      <c r="AR67" s="6"/>
    </row>
    <row r="68" spans="1:45" x14ac:dyDescent="0.25">
      <c r="A68" s="8" t="s">
        <v>80</v>
      </c>
      <c r="B68" s="8">
        <v>67</v>
      </c>
      <c r="C68" s="8">
        <v>10.844785999999999</v>
      </c>
      <c r="D68" s="8">
        <v>4</v>
      </c>
      <c r="E68" s="8">
        <v>5.2759049999999998</v>
      </c>
      <c r="F68" s="8">
        <v>5.2759270000000003</v>
      </c>
      <c r="G68" s="8">
        <v>7.8462449999999997</v>
      </c>
      <c r="H68" s="8">
        <v>90</v>
      </c>
      <c r="I68" s="8">
        <v>90</v>
      </c>
      <c r="J68" s="8">
        <v>90</v>
      </c>
      <c r="K68" s="8">
        <v>218.40248</v>
      </c>
      <c r="L68" s="8">
        <v>13</v>
      </c>
      <c r="M68" s="1"/>
      <c r="N68" s="8">
        <v>72</v>
      </c>
      <c r="O68" s="8"/>
      <c r="P68" s="8"/>
      <c r="Q68" s="8"/>
      <c r="R68" s="8"/>
      <c r="S68" s="8"/>
      <c r="T68" s="8"/>
      <c r="U68" s="8"/>
      <c r="V68" s="8"/>
      <c r="W68" s="8"/>
      <c r="X68" s="8"/>
      <c r="Y68" s="8"/>
      <c r="Z68" s="8"/>
      <c r="AA68" s="8"/>
      <c r="AB68" s="8"/>
      <c r="AP68" s="6" t="str">
        <f t="shared" si="1"/>
        <v>1,2,3,4,5,6,7,8,9,10,11,12,13,14,15,16,17,18,19,20,21,22,23,24,25,26,27,28,29,30,31,32,33,34,35,36,37,38,39,40,41,42,43,44,45,46,47,48,49,50,51,52,53,54,55,56,57,58,59,60,61,62,63,64,65,66,67</v>
      </c>
      <c r="AQ68" s="6"/>
      <c r="AR68" s="6"/>
    </row>
    <row r="69" spans="1:45" x14ac:dyDescent="0.25">
      <c r="A69" s="8" t="s">
        <v>81</v>
      </c>
      <c r="B69" s="8">
        <v>68</v>
      </c>
      <c r="C69" s="8">
        <v>24.765803999999999</v>
      </c>
      <c r="D69" s="8">
        <v>19</v>
      </c>
      <c r="E69" s="8">
        <v>5.2758289999999999</v>
      </c>
      <c r="F69" s="8">
        <v>5.2761139999999997</v>
      </c>
      <c r="G69" s="8">
        <v>7.8463450000000003</v>
      </c>
      <c r="H69" s="8">
        <v>90</v>
      </c>
      <c r="I69" s="8">
        <v>90</v>
      </c>
      <c r="J69" s="8">
        <v>90</v>
      </c>
      <c r="K69" s="8">
        <v>218.40986799999999</v>
      </c>
      <c r="L69" s="8">
        <v>10</v>
      </c>
      <c r="M69" s="1"/>
      <c r="N69" s="8">
        <v>72</v>
      </c>
      <c r="O69" s="8"/>
      <c r="P69" s="8"/>
      <c r="Q69" s="8"/>
      <c r="R69" s="8"/>
      <c r="S69" s="8"/>
      <c r="T69" s="8"/>
      <c r="U69" s="8"/>
      <c r="V69" s="8"/>
      <c r="W69" s="8"/>
      <c r="X69" s="8"/>
      <c r="Y69" s="8"/>
      <c r="Z69" s="8"/>
      <c r="AA69" s="8"/>
      <c r="AB69" s="8"/>
      <c r="AP69" s="6" t="str">
        <f t="shared" si="1"/>
        <v>1,2,3,4,5,6,7,8,9,10,11,12,13,14,15,16,17,18,19,20,21,22,23,24,25,26,27,28,29,30,31,32,33,34,35,36,37,38,39,40,41,42,43,44,45,46,47,48,49,50,51,52,53,54,55,56,57,58,59,60,61,62,63,64,65,66,67,68</v>
      </c>
      <c r="AQ69" s="6"/>
      <c r="AR69" s="6"/>
    </row>
    <row r="70" spans="1:45" x14ac:dyDescent="0.25">
      <c r="A70" s="8" t="s">
        <v>82</v>
      </c>
      <c r="B70" s="8">
        <v>69</v>
      </c>
      <c r="C70" s="8">
        <v>26.179929000000001</v>
      </c>
      <c r="D70" s="8">
        <v>31</v>
      </c>
      <c r="E70" s="8">
        <v>5.2758089999999997</v>
      </c>
      <c r="F70" s="8">
        <v>5.2760899999999999</v>
      </c>
      <c r="G70" s="8">
        <v>7.8463459999999996</v>
      </c>
      <c r="H70" s="8">
        <v>90</v>
      </c>
      <c r="I70" s="8">
        <v>90</v>
      </c>
      <c r="J70" s="8">
        <v>90</v>
      </c>
      <c r="K70" s="8">
        <v>218.408074</v>
      </c>
      <c r="L70" s="8">
        <v>11</v>
      </c>
      <c r="M70" s="1"/>
      <c r="N70" s="8">
        <v>72</v>
      </c>
      <c r="O70" s="8"/>
      <c r="P70" s="8"/>
      <c r="Q70" s="8"/>
      <c r="R70" s="8"/>
      <c r="S70" s="8"/>
      <c r="T70" s="8"/>
      <c r="U70" s="8"/>
      <c r="V70" s="8"/>
      <c r="W70" s="8"/>
      <c r="X70" s="8"/>
      <c r="Y70" s="8"/>
      <c r="Z70" s="8"/>
      <c r="AA70" s="8"/>
      <c r="AB70" s="8"/>
      <c r="AP70" s="6" t="str">
        <f t="shared" si="1"/>
        <v>1,2,3,4,5,6,7,8,9,10,11,12,13,14,15,16,17,18,19,20,21,22,23,24,25,26,27,28,29,30,31,32,33,34,35,36,37,38,39,40,41,42,43,44,45,46,47,48,49,50,51,52,53,54,55,56,57,58,59,60,61,62,63,64,65,66,67,68,69</v>
      </c>
      <c r="AQ70" s="6"/>
      <c r="AR70" s="6"/>
    </row>
    <row r="71" spans="1:45" x14ac:dyDescent="0.25">
      <c r="A71" s="8" t="s">
        <v>83</v>
      </c>
      <c r="B71" s="8">
        <v>70</v>
      </c>
      <c r="C71" s="8">
        <v>10.843657</v>
      </c>
      <c r="D71" s="8">
        <v>1</v>
      </c>
      <c r="E71" s="8">
        <v>5.2759039999999997</v>
      </c>
      <c r="F71" s="8">
        <v>5.2759260000000001</v>
      </c>
      <c r="G71" s="8">
        <v>7.8462449999999997</v>
      </c>
      <c r="H71" s="8">
        <v>90</v>
      </c>
      <c r="I71" s="8">
        <v>90</v>
      </c>
      <c r="J71" s="8">
        <v>90</v>
      </c>
      <c r="K71" s="8">
        <v>218.40243799999999</v>
      </c>
      <c r="L71" s="8">
        <v>12</v>
      </c>
      <c r="M71" s="1"/>
      <c r="N71" s="8">
        <v>72</v>
      </c>
      <c r="O71" s="8"/>
      <c r="P71" s="8"/>
      <c r="Q71" s="8"/>
      <c r="R71" s="8"/>
      <c r="S71" s="8"/>
      <c r="T71" s="8"/>
      <c r="U71" s="8"/>
      <c r="V71" s="8"/>
      <c r="W71" s="8"/>
      <c r="X71" s="8"/>
      <c r="Y71" s="8"/>
      <c r="Z71" s="8"/>
      <c r="AA71" s="8"/>
      <c r="AB71" s="8"/>
      <c r="AP71" s="6" t="str">
        <f t="shared" ref="AP71:AP73" si="2">AP70&amp;","&amp;B71</f>
        <v>1,2,3,4,5,6,7,8,9,10,11,12,13,14,15,16,17,18,19,20,21,22,23,24,25,26,27,28,29,30,31,32,33,34,35,36,37,38,39,40,41,42,43,44,45,46,47,48,49,50,51,52,53,54,55,56,57,58,59,60,61,62,63,64,65,66,67,68,69,70</v>
      </c>
      <c r="AQ71" s="6"/>
      <c r="AR71" s="6"/>
    </row>
    <row r="72" spans="1:45" x14ac:dyDescent="0.25">
      <c r="A72" s="8" t="s">
        <v>84</v>
      </c>
      <c r="B72" s="8">
        <v>71</v>
      </c>
      <c r="C72" s="8">
        <v>10.867737999999999</v>
      </c>
      <c r="D72" s="8">
        <v>8</v>
      </c>
      <c r="E72" s="8">
        <v>5.2759049999999998</v>
      </c>
      <c r="F72" s="8">
        <v>5.2759260000000001</v>
      </c>
      <c r="G72" s="8">
        <v>7.846247</v>
      </c>
      <c r="H72" s="8">
        <v>90</v>
      </c>
      <c r="I72" s="8">
        <v>90</v>
      </c>
      <c r="J72" s="8">
        <v>90</v>
      </c>
      <c r="K72" s="8">
        <v>218.402534</v>
      </c>
      <c r="L72" s="8">
        <v>13</v>
      </c>
      <c r="M72" s="1"/>
      <c r="N72" s="8">
        <v>72</v>
      </c>
      <c r="O72" s="8"/>
      <c r="P72" s="8"/>
      <c r="Q72" s="8"/>
      <c r="R72" s="8"/>
      <c r="S72" s="8"/>
      <c r="T72" s="8"/>
      <c r="U72" s="8"/>
      <c r="V72" s="8"/>
      <c r="W72" s="8"/>
      <c r="X72" s="8"/>
      <c r="Y72" s="8"/>
      <c r="Z72" s="8"/>
      <c r="AA72" s="8"/>
      <c r="AB72" s="8"/>
      <c r="AP72" s="6" t="str">
        <f t="shared" si="2"/>
        <v>1,2,3,4,5,6,7,8,9,10,11,12,13,14,15,16,17,18,19,20,21,22,23,24,25,26,27,28,29,30,31,32,33,34,35,36,37,38,39,40,41,42,43,44,45,46,47,48,49,50,51,52,53,54,55,56,57,58,59,60,61,62,63,64,65,66,67,68,69,70,71</v>
      </c>
      <c r="AQ72" s="6"/>
      <c r="AR72" s="6"/>
    </row>
    <row r="73" spans="1:45" x14ac:dyDescent="0.25">
      <c r="A73" s="8" t="s">
        <v>85</v>
      </c>
      <c r="B73" s="8">
        <v>72</v>
      </c>
      <c r="C73" s="8">
        <v>10.846908000000001</v>
      </c>
      <c r="D73" s="8">
        <v>5</v>
      </c>
      <c r="E73" s="8">
        <v>5.2759039999999997</v>
      </c>
      <c r="F73" s="8">
        <v>5.2759299999999998</v>
      </c>
      <c r="G73" s="8">
        <v>7.8462440000000004</v>
      </c>
      <c r="H73" s="8">
        <v>90</v>
      </c>
      <c r="I73" s="8">
        <v>90</v>
      </c>
      <c r="J73" s="8">
        <v>90</v>
      </c>
      <c r="K73" s="8">
        <v>218.402548</v>
      </c>
      <c r="L73" s="8">
        <v>20</v>
      </c>
      <c r="M73" s="1"/>
      <c r="N73" s="8">
        <v>72</v>
      </c>
      <c r="O73" s="8"/>
      <c r="P73" s="8"/>
      <c r="Q73" s="8"/>
      <c r="R73" s="8"/>
      <c r="S73" s="8"/>
      <c r="T73" s="8"/>
      <c r="U73" s="8"/>
      <c r="V73" s="8"/>
      <c r="W73" s="8"/>
      <c r="X73" s="8"/>
      <c r="Y73" s="8"/>
      <c r="Z73" s="8"/>
      <c r="AA73" s="8"/>
      <c r="AB73" s="8"/>
      <c r="AP73" s="6" t="str">
        <f t="shared" si="2"/>
        <v>1,2,3,4,5,6,7,8,9,10,11,12,13,14,15,16,17,18,19,20,21,22,23,24,25,26,27,28,29,30,31,32,33,34,35,36,37,38,39,40,41,42,43,44,45,46,47,48,49,50,51,52,53,54,55,56,57,58,59,60,61,62,63,64,65,66,67,68,69,70,71,72</v>
      </c>
      <c r="AQ73" s="6"/>
      <c r="AR73" s="6"/>
    </row>
    <row r="74" spans="1:45" x14ac:dyDescent="0.25">
      <c r="AP74" s="6"/>
      <c r="AQ74" s="6"/>
      <c r="AR74" s="6"/>
    </row>
    <row r="75" spans="1:45" x14ac:dyDescent="0.25">
      <c r="AP75" s="6"/>
      <c r="AQ75" s="6"/>
      <c r="AR75" s="6"/>
    </row>
    <row r="76" spans="1:45" x14ac:dyDescent="0.25">
      <c r="D76" s="8"/>
      <c r="L76"/>
      <c r="M76" s="5"/>
      <c r="AQ76" s="6"/>
      <c r="AR76" s="6"/>
      <c r="AS76" s="6"/>
    </row>
    <row r="77" spans="1:45" x14ac:dyDescent="0.25">
      <c r="AP77" s="6"/>
      <c r="AQ77" s="6"/>
      <c r="AR77" s="6"/>
    </row>
    <row r="78" spans="1:45" x14ac:dyDescent="0.25">
      <c r="AP78" s="6"/>
      <c r="AQ78" s="6"/>
      <c r="AR78" s="6"/>
    </row>
    <row r="79" spans="1:45" x14ac:dyDescent="0.25">
      <c r="AP79" s="6"/>
      <c r="AQ79" s="6"/>
      <c r="AR79" s="6"/>
    </row>
    <row r="80" spans="1:45" x14ac:dyDescent="0.25">
      <c r="AP80" s="6"/>
      <c r="AQ80" s="6"/>
      <c r="AR80" s="6"/>
    </row>
    <row r="81" spans="42:44" x14ac:dyDescent="0.25">
      <c r="AP81" s="6"/>
      <c r="AQ81" s="6"/>
      <c r="AR81" s="6"/>
    </row>
    <row r="82" spans="42:44" x14ac:dyDescent="0.25">
      <c r="AP82" s="6"/>
      <c r="AQ82" s="6"/>
      <c r="AR82" s="6"/>
    </row>
    <row r="83" spans="42:44" x14ac:dyDescent="0.25">
      <c r="AP83" s="6"/>
      <c r="AQ83" s="6"/>
      <c r="AR83" s="6"/>
    </row>
    <row r="84" spans="42:44" x14ac:dyDescent="0.25">
      <c r="AP84" s="6"/>
      <c r="AQ84" s="6"/>
      <c r="AR84" s="6"/>
    </row>
    <row r="85" spans="42:44" x14ac:dyDescent="0.25">
      <c r="AP85" s="6"/>
      <c r="AQ85" s="6"/>
      <c r="AR85" s="6"/>
    </row>
    <row r="86" spans="42:44" x14ac:dyDescent="0.25">
      <c r="AP86" s="6"/>
      <c r="AQ86" s="6"/>
      <c r="AR86" s="6"/>
    </row>
    <row r="87" spans="42:44" x14ac:dyDescent="0.25">
      <c r="AP87" s="6"/>
      <c r="AQ87" s="6"/>
      <c r="AR87" s="6"/>
    </row>
    <row r="88" spans="42:44" x14ac:dyDescent="0.25">
      <c r="AP88" s="6"/>
      <c r="AQ88" s="6"/>
      <c r="AR88" s="6"/>
    </row>
    <row r="89" spans="42:44" x14ac:dyDescent="0.25">
      <c r="AP89" s="6"/>
      <c r="AQ89" s="6"/>
      <c r="AR89" s="6"/>
    </row>
    <row r="90" spans="42:44" x14ac:dyDescent="0.25">
      <c r="AP90" s="6"/>
      <c r="AQ90" s="6"/>
      <c r="AR90" s="6"/>
    </row>
    <row r="91" spans="42:44" x14ac:dyDescent="0.25">
      <c r="AP91" s="6"/>
      <c r="AQ91" s="6"/>
      <c r="AR91" s="6"/>
    </row>
    <row r="92" spans="42:44" x14ac:dyDescent="0.25">
      <c r="AP92" s="6"/>
      <c r="AQ92" s="6"/>
      <c r="AR92" s="6"/>
    </row>
    <row r="93" spans="42:44" x14ac:dyDescent="0.25">
      <c r="AP93" s="6"/>
      <c r="AQ93" s="6"/>
      <c r="AR93" s="6"/>
    </row>
    <row r="94" spans="42:44" x14ac:dyDescent="0.25">
      <c r="AP94" s="6"/>
      <c r="AQ94" s="6"/>
      <c r="AR94" s="6"/>
    </row>
    <row r="95" spans="42:44" x14ac:dyDescent="0.25">
      <c r="AP95" s="6"/>
      <c r="AQ95" s="6"/>
      <c r="AR95" s="6"/>
    </row>
    <row r="96" spans="42:44" x14ac:dyDescent="0.25">
      <c r="AP96" s="6"/>
      <c r="AQ96" s="6"/>
      <c r="AR96" s="6"/>
    </row>
    <row r="97" spans="42:44" x14ac:dyDescent="0.25">
      <c r="AP97" s="6"/>
      <c r="AQ97" s="6"/>
      <c r="AR97" s="6"/>
    </row>
    <row r="98" spans="42:44" x14ac:dyDescent="0.25">
      <c r="AP98" s="6"/>
      <c r="AQ98" s="6"/>
      <c r="AR98" s="6"/>
    </row>
    <row r="99" spans="42:44" x14ac:dyDescent="0.25">
      <c r="AP99" s="6"/>
      <c r="AQ99" s="6"/>
      <c r="AR99" s="6"/>
    </row>
    <row r="100" spans="42:44" x14ac:dyDescent="0.25">
      <c r="AP100" s="6"/>
      <c r="AQ100" s="6"/>
      <c r="AR100" s="6"/>
    </row>
    <row r="101" spans="42:44" x14ac:dyDescent="0.25">
      <c r="AP101" s="6"/>
      <c r="AQ101" s="6"/>
      <c r="AR101" s="6"/>
    </row>
    <row r="102" spans="42:44" x14ac:dyDescent="0.25">
      <c r="AP102" s="6"/>
      <c r="AQ102" s="6"/>
      <c r="AR102" s="6"/>
    </row>
    <row r="103" spans="42:44" x14ac:dyDescent="0.25">
      <c r="AP103" s="6"/>
      <c r="AQ103" s="6"/>
      <c r="AR103" s="6"/>
    </row>
    <row r="104" spans="42:44" x14ac:dyDescent="0.25">
      <c r="AP104" s="6"/>
      <c r="AQ104" s="6"/>
      <c r="AR104" s="6"/>
    </row>
    <row r="105" spans="42:44" x14ac:dyDescent="0.25">
      <c r="AP105" s="6"/>
      <c r="AQ105" s="6"/>
      <c r="AR105" s="6"/>
    </row>
    <row r="106" spans="42:44" x14ac:dyDescent="0.25">
      <c r="AP106" s="6"/>
      <c r="AQ106" s="6"/>
      <c r="AR106" s="6"/>
    </row>
    <row r="107" spans="42:44" x14ac:dyDescent="0.25">
      <c r="AP107" s="6"/>
      <c r="AQ107" s="6"/>
      <c r="AR107" s="6"/>
    </row>
    <row r="108" spans="42:44" x14ac:dyDescent="0.25">
      <c r="AP108" s="6"/>
      <c r="AQ108" s="6"/>
      <c r="AR108" s="6"/>
    </row>
    <row r="109" spans="42:44" x14ac:dyDescent="0.25">
      <c r="AP109" s="6"/>
      <c r="AQ109" s="6"/>
      <c r="AR109" s="6"/>
    </row>
    <row r="110" spans="42:44" x14ac:dyDescent="0.25">
      <c r="AP110" s="6"/>
      <c r="AQ110" s="6"/>
      <c r="AR110" s="6"/>
    </row>
    <row r="111" spans="42:44" x14ac:dyDescent="0.25">
      <c r="AP111" s="6"/>
      <c r="AQ111" s="6"/>
      <c r="AR111" s="6"/>
    </row>
    <row r="112" spans="42:44" x14ac:dyDescent="0.25">
      <c r="AP112" s="6"/>
      <c r="AQ112" s="6"/>
      <c r="AR112" s="6"/>
    </row>
    <row r="113" spans="42:44" x14ac:dyDescent="0.25">
      <c r="AP113" s="6"/>
      <c r="AQ113" s="6"/>
      <c r="AR113" s="6"/>
    </row>
    <row r="114" spans="42:44" x14ac:dyDescent="0.25">
      <c r="AP114" s="6"/>
      <c r="AQ114" s="6"/>
      <c r="AR114" s="6"/>
    </row>
    <row r="115" spans="42:44" x14ac:dyDescent="0.25">
      <c r="AP115" s="6"/>
      <c r="AQ115" s="6"/>
      <c r="AR115" s="6"/>
    </row>
    <row r="116" spans="42:44" x14ac:dyDescent="0.25">
      <c r="AP116" s="6"/>
      <c r="AQ116" s="6"/>
      <c r="AR116" s="6"/>
    </row>
    <row r="117" spans="42:44" x14ac:dyDescent="0.25">
      <c r="AP117" s="6"/>
      <c r="AQ117" s="6"/>
      <c r="AR117" s="6"/>
    </row>
    <row r="118" spans="42:44" x14ac:dyDescent="0.25">
      <c r="AP118" s="6"/>
      <c r="AQ118" s="6"/>
      <c r="AR118" s="6"/>
    </row>
    <row r="119" spans="42:44" x14ac:dyDescent="0.25">
      <c r="AP119" s="6"/>
      <c r="AQ119" s="6"/>
      <c r="AR119" s="6"/>
    </row>
    <row r="120" spans="42:44" x14ac:dyDescent="0.25">
      <c r="AP120" s="6"/>
      <c r="AQ120" s="6"/>
      <c r="AR120" s="6"/>
    </row>
    <row r="121" spans="42:44" x14ac:dyDescent="0.25">
      <c r="AP121" s="6"/>
      <c r="AQ121" s="6"/>
      <c r="AR121" s="6"/>
    </row>
    <row r="122" spans="42:44" x14ac:dyDescent="0.25">
      <c r="AP122" s="6"/>
      <c r="AQ122" s="6"/>
      <c r="AR122" s="6"/>
    </row>
    <row r="123" spans="42:44" x14ac:dyDescent="0.25">
      <c r="AP123" s="6"/>
      <c r="AQ123" s="6"/>
      <c r="AR123" s="6"/>
    </row>
    <row r="124" spans="42:44" x14ac:dyDescent="0.25">
      <c r="AP124" s="6"/>
      <c r="AQ124" s="6"/>
      <c r="AR124" s="6"/>
    </row>
    <row r="125" spans="42:44" x14ac:dyDescent="0.25">
      <c r="AP125" s="6"/>
      <c r="AQ125" s="6"/>
      <c r="AR125" s="6"/>
    </row>
    <row r="126" spans="42:44" x14ac:dyDescent="0.25">
      <c r="AP126" s="6"/>
      <c r="AQ126" s="6"/>
      <c r="AR126" s="6"/>
    </row>
    <row r="127" spans="42:44" x14ac:dyDescent="0.25">
      <c r="AP127" s="6"/>
      <c r="AQ127" s="6"/>
      <c r="AR127" s="6"/>
    </row>
    <row r="128" spans="42:44" x14ac:dyDescent="0.25">
      <c r="AP128" s="6"/>
      <c r="AQ128" s="6"/>
      <c r="AR128" s="6"/>
    </row>
    <row r="129" spans="42:44" x14ac:dyDescent="0.25">
      <c r="AP129" s="6"/>
      <c r="AQ129" s="6"/>
      <c r="AR129" s="6"/>
    </row>
    <row r="130" spans="42:44" x14ac:dyDescent="0.25">
      <c r="AP130" s="6"/>
      <c r="AQ130" s="6"/>
      <c r="AR130" s="6"/>
    </row>
    <row r="131" spans="42:44" x14ac:dyDescent="0.25">
      <c r="AP131" s="6"/>
      <c r="AQ131" s="6"/>
      <c r="AR131" s="6"/>
    </row>
    <row r="132" spans="42:44" x14ac:dyDescent="0.25">
      <c r="AP132" s="6"/>
      <c r="AQ132" s="6"/>
      <c r="AR132" s="6"/>
    </row>
  </sheetData>
  <autoFilter ref="A1:AB73">
    <sortState ref="A2:AB73">
      <sortCondition ref="B1:B73"/>
    </sortState>
  </autoFilter>
  <conditionalFormatting sqref="N2:AB70 N73">
    <cfRule type="expression" dxfId="5" priority="5">
      <formula>NOT(ISNUMBER(SEARCH(N2, $AP2)))</formula>
    </cfRule>
    <cfRule type="expression" dxfId="4" priority="6">
      <formula>IF(N2&lt;&gt;"",ISNUMBER(SEARCH(N2,$AP2)), FALSE)</formula>
    </cfRule>
  </conditionalFormatting>
  <conditionalFormatting sqref="N71">
    <cfRule type="expression" dxfId="3" priority="3">
      <formula>NOT(ISNUMBER(SEARCH(N71, $AP71)))</formula>
    </cfRule>
    <cfRule type="expression" dxfId="2" priority="4">
      <formula>IF(N71&lt;&gt;"",ISNUMBER(SEARCH(N71,$AP71)), FALSE)</formula>
    </cfRule>
  </conditionalFormatting>
  <conditionalFormatting sqref="N72">
    <cfRule type="expression" dxfId="1" priority="1">
      <formula>NOT(ISNUMBER(SEARCH(N72, $AP72)))</formula>
    </cfRule>
    <cfRule type="expression" dxfId="0" priority="2">
      <formula>IF(N72&lt;&gt;"",ISNUMBER(SEARCH(N72,$AP72)), FALSE)</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2020-09-16T14:29:20Z</dcterms:modified>
</cp:coreProperties>
</file>